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sjjm.sharepoint.com/sites/HSRASP/Shared Documents/Registrar/10. Register of Authorizations Website Listing/Webpage Upload/"/>
    </mc:Choice>
  </mc:AlternateContent>
  <xr:revisionPtr revIDLastSave="0" documentId="8_{37383488-4882-4E6C-9AB8-5DF55AA2395B}" xr6:coauthVersionLast="47" xr6:coauthVersionMax="47" xr10:uidLastSave="{00000000-0000-0000-0000-000000000000}"/>
  <bookViews>
    <workbookView xWindow="2325" yWindow="915" windowWidth="20565" windowHeight="13500" xr2:uid="{570D198A-3DAF-4DAB-BB39-9FF34B7FFB01}"/>
  </bookViews>
  <sheets>
    <sheet name="Ju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17" i="1" l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H109" i="1"/>
  <c r="A109" i="1"/>
  <c r="H108" i="1"/>
  <c r="A108" i="1"/>
  <c r="H107" i="1"/>
  <c r="A107" i="1"/>
  <c r="H106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H75" i="1"/>
  <c r="A75" i="1"/>
  <c r="H74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</calcChain>
</file>

<file path=xl/sharedStrings.xml><?xml version="1.0" encoding="utf-8"?>
<sst xmlns="http://schemas.openxmlformats.org/spreadsheetml/2006/main" count="2530" uniqueCount="1009">
  <si>
    <t>HSRA Register of Authorizations</t>
  </si>
  <si>
    <r>
      <t xml:space="preserve">List of Authorized Licensees, Registrants and Permittees in Accordance with the Nuclear Safety and Radiation Protection Act, 2015, 
by the Hazardous Substances Regulatory Authority (As at June 30, 2026)
</t>
    </r>
    <r>
      <rPr>
        <b/>
        <sz val="11"/>
        <color theme="1"/>
        <rFont val="Candara"/>
        <family val="2"/>
      </rPr>
      <t>HSRA/REG/LOG/01 Version 1.0</t>
    </r>
  </si>
  <si>
    <t>No.</t>
  </si>
  <si>
    <t>FAC RAN</t>
  </si>
  <si>
    <t>FACILITY NAME</t>
  </si>
  <si>
    <t>EFFECTIVE DATE</t>
  </si>
  <si>
    <t>EXPIRY DATE</t>
  </si>
  <si>
    <t>ADDRESS / CONTACT</t>
  </si>
  <si>
    <t>SCOPE OF ACTIVITIES</t>
  </si>
  <si>
    <t>STATUS</t>
  </si>
  <si>
    <t>Authorization type</t>
  </si>
  <si>
    <t>Authorization Sub-Type</t>
  </si>
  <si>
    <t>Facility Type</t>
  </si>
  <si>
    <t>Parish</t>
  </si>
  <si>
    <t>FAC/2024/481</t>
  </si>
  <si>
    <t>Greater Portmore Health Centre</t>
  </si>
  <si>
    <t>5 West Greater Portmore St. Catherine</t>
  </si>
  <si>
    <t>Dental Imaging</t>
  </si>
  <si>
    <t>Licence</t>
  </si>
  <si>
    <t>Possess &amp; Handle</t>
  </si>
  <si>
    <t>Dental</t>
  </si>
  <si>
    <t>St. Catherine</t>
  </si>
  <si>
    <t>FAC/2023/234</t>
  </si>
  <si>
    <t>Nutriqual Distributors Limited</t>
  </si>
  <si>
    <t>40 Shortwood Road, Kingston 8</t>
  </si>
  <si>
    <t>Broker</t>
  </si>
  <si>
    <t>Registration</t>
  </si>
  <si>
    <t>Kingston/St. Andrew</t>
  </si>
  <si>
    <t>FAC/2024/489</t>
  </si>
  <si>
    <t>Balaclava Health Centre</t>
  </si>
  <si>
    <t>Balaclava, St. Elizabeth</t>
  </si>
  <si>
    <t>Possess &amp; Use</t>
  </si>
  <si>
    <t>St. Elizabeth</t>
  </si>
  <si>
    <t>FAC/2023/412</t>
  </si>
  <si>
    <t>Junction Health Centre</t>
  </si>
  <si>
    <t>Top Hill, Junction St. Elizabeth</t>
  </si>
  <si>
    <t>FAC/2023/421</t>
  </si>
  <si>
    <t>Mandeville Comprehensive Health Centre</t>
  </si>
  <si>
    <t>South Racecourse Road, Mandeville, Manchester</t>
  </si>
  <si>
    <t>Manchester</t>
  </si>
  <si>
    <t>FAC/2023/416</t>
  </si>
  <si>
    <t>Shekinah Trading Limited</t>
  </si>
  <si>
    <t>38 Lorraine Avenue, Kingston 10</t>
  </si>
  <si>
    <t>FAC/2021/53</t>
  </si>
  <si>
    <t>Alpha Imaging Limited</t>
  </si>
  <si>
    <t>21 Tangerine Place, Kingston 10</t>
  </si>
  <si>
    <t>Diagnostic Radiology</t>
  </si>
  <si>
    <t>Medical</t>
  </si>
  <si>
    <t>FAC/2021/329</t>
  </si>
  <si>
    <t>Alliance International Medical Limited (AIM)</t>
  </si>
  <si>
    <t>Suite # 6-11, Lot 12 Drax Hall Business Centre, St. Ann</t>
  </si>
  <si>
    <t>Diagnostic Radiology, Radiotherapy</t>
  </si>
  <si>
    <t>St. Ann</t>
  </si>
  <si>
    <t>FAC/2024/470</t>
  </si>
  <si>
    <t>Dr. Jason Stanford</t>
  </si>
  <si>
    <t xml:space="preserve">Phone: (876)218-7970 | Email: Stanfordj1982@gmail.com; jason.stanford@cancerinstitute.com </t>
  </si>
  <si>
    <t>Diagnostic Radiography, Radiotherapy, Dentistry and Veterinary Radiography, Fixed Gauges and Mobile Gauges, Mobile Screening Devices, Research with Unsealed and Sealed Sources, Performing Quality Assurance Test</t>
  </si>
  <si>
    <t>Qualified Expert</t>
  </si>
  <si>
    <t>FAC/2021/314</t>
  </si>
  <si>
    <t>East Health Technology Services Limited</t>
  </si>
  <si>
    <t>12 Regal Plaza, Kingston 5</t>
  </si>
  <si>
    <t>FAC/2024/472</t>
  </si>
  <si>
    <t>Bogues Brothers Industries Limited</t>
  </si>
  <si>
    <t>47 ½ Old Hope Road, Kingston 5</t>
  </si>
  <si>
    <t>FAC/2024/474</t>
  </si>
  <si>
    <t>Neil Martin Customs Brokers</t>
  </si>
  <si>
    <t>Lot 490 17th Avenue, West Cumberland, Portmore, St. Catherine</t>
  </si>
  <si>
    <t>FAC/2023/188</t>
  </si>
  <si>
    <t>Complete Dental Care Limited</t>
  </si>
  <si>
    <t>Suite # 7, AJ’s Complex, 32 Brunswick Street, Spanish Town</t>
  </si>
  <si>
    <t>FAC/2022/342</t>
  </si>
  <si>
    <t>Advanced Scales &amp; Equipment Limited</t>
  </si>
  <si>
    <t>10 Hagley Park Road, Kingston 10</t>
  </si>
  <si>
    <t>FAC/2024/482</t>
  </si>
  <si>
    <t>AA Laquis Jamaica Limited</t>
  </si>
  <si>
    <t>48 Constant Spring Road, Kingston 10</t>
  </si>
  <si>
    <t>FAC/2024/477</t>
  </si>
  <si>
    <t xml:space="preserve">Linstead Health Centre </t>
  </si>
  <si>
    <t>King Street, Linstead, St. Catherine</t>
  </si>
  <si>
    <t xml:space="preserve">Dental Imaging </t>
  </si>
  <si>
    <t>FAC/2024/479</t>
  </si>
  <si>
    <t xml:space="preserve">St. Ann’s Bay Health Centre </t>
  </si>
  <si>
    <t>Owen Sound Drive, St. Ann’s Bay, St. Ann</t>
  </si>
  <si>
    <t>Permit</t>
  </si>
  <si>
    <t>Installation &amp; Commissioning</t>
  </si>
  <si>
    <t>FAC/2023/382</t>
  </si>
  <si>
    <t>Tensie Mae Robinson Memorial Hospital (Carivia Medical)</t>
  </si>
  <si>
    <t>Cookson Pen, Breaton, St. Catherine</t>
  </si>
  <si>
    <t>FAC/2024/476</t>
  </si>
  <si>
    <t>Bog Walk Health Centre</t>
  </si>
  <si>
    <t>Tulloch, St. Catherine</t>
  </si>
  <si>
    <t>FAC/2023/180</t>
  </si>
  <si>
    <t xml:space="preserve">Bridgeport Dental Clinic </t>
  </si>
  <si>
    <t>Eberle Drive, Bridgeport, Portmore, St. Catherine</t>
  </si>
  <si>
    <t>FAC/2022/367</t>
  </si>
  <si>
    <t>Central Imaging Company Limited (Santa Cruz)</t>
  </si>
  <si>
    <t>Suite #4, Fern Village Plaza, Santa Cruz, St. Elizabeth</t>
  </si>
  <si>
    <t>FAC/2024/475</t>
  </si>
  <si>
    <t>Kitson Town Health Centre</t>
  </si>
  <si>
    <t>Kitson Town, St. Catherine</t>
  </si>
  <si>
    <t>FAC/2023/451</t>
  </si>
  <si>
    <t>St. Jago Park Health Centre</t>
  </si>
  <si>
    <t>Burke Road, Spanish Town, St. Catherine</t>
  </si>
  <si>
    <t>FAC/2024/497</t>
  </si>
  <si>
    <t>Raymond’s Health Centre</t>
  </si>
  <si>
    <t>Gully Road, Hayes, Clarendon</t>
  </si>
  <si>
    <t>Clarendon</t>
  </si>
  <si>
    <t>FAC/2023/450</t>
  </si>
  <si>
    <t>Spaldings Health Centre</t>
  </si>
  <si>
    <t>Main Street, Spalding, Clarendon</t>
  </si>
  <si>
    <t>FAC/2022/335</t>
  </si>
  <si>
    <t>Baywest Wellness Hospital &amp; Clinics</t>
  </si>
  <si>
    <t>The Village, Halfmoon, Rosehall, St. James</t>
  </si>
  <si>
    <t>St. James</t>
  </si>
  <si>
    <t>FAC/2018/95</t>
  </si>
  <si>
    <t>Dental Associates</t>
  </si>
  <si>
    <t>15 Hope Road, Kingston 5</t>
  </si>
  <si>
    <t>FAC/2022/351</t>
  </si>
  <si>
    <t>Federal Express – Kingston</t>
  </si>
  <si>
    <t>Norman Manley International Airport, Cargo Logistics Centre, Warehouse #3, Palisadoes, Kingston</t>
  </si>
  <si>
    <t>Baggage/ Parcel Scanning</t>
  </si>
  <si>
    <t>Security</t>
  </si>
  <si>
    <t>FAC/2022/352</t>
  </si>
  <si>
    <t>Federal Express – Montego Bay</t>
  </si>
  <si>
    <t>C2-16 Fairview Office Park, Alice Eldermire Drive, Montego Bay</t>
  </si>
  <si>
    <t>FAC/2022/354</t>
  </si>
  <si>
    <t>Heart and Vascular Centre (AMDG Health Group Limited)</t>
  </si>
  <si>
    <t>70 Halfway Tree Road, Kingston</t>
  </si>
  <si>
    <t>FAC/2022/371</t>
  </si>
  <si>
    <t xml:space="preserve">Jasti Diagnostic &amp; Imaging Center Limited </t>
  </si>
  <si>
    <t>Shop #1-3, 11 South Street, Old Harbour</t>
  </si>
  <si>
    <t>FAC/2021/315</t>
  </si>
  <si>
    <t>Metcalfe Medical Centre</t>
  </si>
  <si>
    <t>Main Street, Bottom Bay, Annotto Bay</t>
  </si>
  <si>
    <t>St. Mary</t>
  </si>
  <si>
    <t>FAC/2023/257</t>
  </si>
  <si>
    <t xml:space="preserve">Salada Foods Jamaica Limited </t>
  </si>
  <si>
    <t>20 Bell Road, Kingston 11</t>
  </si>
  <si>
    <t>Content Analysis (X-Ray)</t>
  </si>
  <si>
    <t>Industrial</t>
  </si>
  <si>
    <t>FAC/2022/344</t>
  </si>
  <si>
    <t>Dental and Medical Supplies Limited</t>
  </si>
  <si>
    <t>15 Norwood Avenue, Kingston 5</t>
  </si>
  <si>
    <t>FAC/2020/62</t>
  </si>
  <si>
    <t xml:space="preserve">Department of Correctional Services – Horizon Adult Remand Centre </t>
  </si>
  <si>
    <t>68 Spanish Town Road, Kingston 11</t>
  </si>
  <si>
    <t>Baggage/Parcel Screening</t>
  </si>
  <si>
    <t>FAC/2020/302</t>
  </si>
  <si>
    <t xml:space="preserve">Department of Correctional Services – St. Catherine Adult Correctional Centre </t>
  </si>
  <si>
    <t>1 White Church Street, Spanish Town, St. Catherine</t>
  </si>
  <si>
    <t>FAC/2023/463</t>
  </si>
  <si>
    <t>Dr. Darrion Walker</t>
  </si>
  <si>
    <t xml:space="preserve">Phone: (876)596-2659; (876)881-2233 | Email: darrion.walker02@gmail.com; radiationphysicslimited@gmail.com </t>
  </si>
  <si>
    <t>Diagnostic Radiology, Research using X-Ray Equipment, Nuclear Medicine and Sealed Sources, Performing Quality Assurance Tests, providing Technical Support and Consultative Advice</t>
  </si>
  <si>
    <t>FAC/2024/487</t>
  </si>
  <si>
    <t>Kingbell International (Jamaica) T&amp;D Company Limited</t>
  </si>
  <si>
    <t>Charlton Road, Kingston 10</t>
  </si>
  <si>
    <t>FAC/2018/154</t>
  </si>
  <si>
    <t>Nu Parkway Dental Centre</t>
  </si>
  <si>
    <t>Shop 3, Central Plaza, 15 Constant Spring Road, Kingston 10</t>
  </si>
  <si>
    <t>FAC/2018/145</t>
  </si>
  <si>
    <t>Parkington Dental Care</t>
  </si>
  <si>
    <t>2nd Floor, 23 Parkington Plaza, Kingston 10</t>
  </si>
  <si>
    <t>FAC/2024/485</t>
  </si>
  <si>
    <t>The Dentist Next Door</t>
  </si>
  <si>
    <t>1 Norwood Avenue, Kingston 5</t>
  </si>
  <si>
    <t>FAC/2018/92</t>
  </si>
  <si>
    <t>X-Ray Diagnostic and Ultrasound Consultants Limited</t>
  </si>
  <si>
    <t>1 Ripon Road, Kingston 5</t>
  </si>
  <si>
    <t>Diagnostic Radiology, Isotope Production, Nuclear Medicine</t>
  </si>
  <si>
    <t>FAC/2022/359</t>
  </si>
  <si>
    <t>Airways International Limited</t>
  </si>
  <si>
    <t>Norman Manley International Airport (NMIA), Palisadoes</t>
  </si>
  <si>
    <t>Baggage/ Parcel Screening</t>
  </si>
  <si>
    <t>FAC/2018/32</t>
  </si>
  <si>
    <t>Danhope Radiology Services</t>
  </si>
  <si>
    <t>15 Ardenne Road, Kingston 10</t>
  </si>
  <si>
    <t>FAC/2024/486</t>
  </si>
  <si>
    <t>Dent-Tech Group Limited</t>
  </si>
  <si>
    <t>Suite 11, 3A Paisley Avenue, Kingston 5</t>
  </si>
  <si>
    <t>FAC/2023/101</t>
  </si>
  <si>
    <t xml:space="preserve">Dr. Reddy’s Medical Centre Limited   </t>
  </si>
  <si>
    <t>46 Beckford Street, Sav- la -Mar, Westmoreland</t>
  </si>
  <si>
    <t>Westmoreland</t>
  </si>
  <si>
    <t>FAC/2018/274</t>
  </si>
  <si>
    <t>Gem Smiles Dental Care</t>
  </si>
  <si>
    <t>4 Darlington Drive, Shop 9, Old Harbour, St. Catherine</t>
  </si>
  <si>
    <t>FAC/2018/46</t>
  </si>
  <si>
    <t>Jamaica Society for the Prevention of Cruelty to Animals (JSPCA)</t>
  </si>
  <si>
    <t>10 Winchester Road, Kingston 10</t>
  </si>
  <si>
    <t>Veterinary Radiography</t>
  </si>
  <si>
    <t>Veterinary</t>
  </si>
  <si>
    <t>FAC/2026/536</t>
  </si>
  <si>
    <t>Oxford X-Ray and Diagnostic Services Ltd.</t>
  </si>
  <si>
    <t>22H Old Hope Road, Kingston 5</t>
  </si>
  <si>
    <t>FAC/2024/490</t>
  </si>
  <si>
    <t>Caribbean Products Company Limited (SEPROD)</t>
  </si>
  <si>
    <t>228 Spanish Town Road, Kingston 11</t>
  </si>
  <si>
    <t>FAC/2021/310</t>
  </si>
  <si>
    <t>Image Plus Consultants Ltd DBA: Apex Radiology- White River North</t>
  </si>
  <si>
    <t>Shops 8, 9 &amp; 10, White River North Complex, Ocho Rios, St. Ann</t>
  </si>
  <si>
    <t>FAC/2018/133</t>
  </si>
  <si>
    <t>Image Plus Consultants Ltd DBA: Apex Radiology- Winchester</t>
  </si>
  <si>
    <t>3A Winchester Road, Kingston 10</t>
  </si>
  <si>
    <t>FAC/2018/44</t>
  </si>
  <si>
    <t>Island Radiology Limited - Mandeville</t>
  </si>
  <si>
    <t>Lot 11, Caledonia Mall, Mandeville P.O., Manchester</t>
  </si>
  <si>
    <t>FAC/2023/6</t>
  </si>
  <si>
    <t>Island Radiology Limited - Ocho Rios</t>
  </si>
  <si>
    <t>Unit 10, Eight Rivers Town Centre, Ocho Rios, St. Ann</t>
  </si>
  <si>
    <t>FAC/2022/353</t>
  </si>
  <si>
    <t>Jamaica Customs Agency - Ian Flemming International Airport</t>
  </si>
  <si>
    <t>Boscobel, St. Mary</t>
  </si>
  <si>
    <t>Baggage/ Parcel/Cargo  Screening</t>
  </si>
  <si>
    <t>FAC/2018/128</t>
  </si>
  <si>
    <t>Jamaica Defence Force Dental Services -Kingston</t>
  </si>
  <si>
    <t>Up Park Camp, Kingston 5</t>
  </si>
  <si>
    <t>FAC/2021/323</t>
  </si>
  <si>
    <t>Kenhill Drive Medical Centre</t>
  </si>
  <si>
    <t>37 Kenhill Drive, St. Andrew</t>
  </si>
  <si>
    <t>FAC/2018/55</t>
  </si>
  <si>
    <t>Linstead Public Hospital</t>
  </si>
  <si>
    <t>Rodney Road, Linstead P.O., St. Catherine</t>
  </si>
  <si>
    <t>FAC/2022/345</t>
  </si>
  <si>
    <t>Port Authority of Jamaica - KFTL</t>
  </si>
  <si>
    <t>Berths 9-11, Port Bustamante, Kingston 15</t>
  </si>
  <si>
    <t>Baggage/Parcel/Cargo  Screening</t>
  </si>
  <si>
    <t>FAC/2022/349</t>
  </si>
  <si>
    <t>Port Authority of Jamaica - Kingston Logistics Centre</t>
  </si>
  <si>
    <t>146 First Street, Newport West, Kingston 15</t>
  </si>
  <si>
    <t>FAC/2022/346</t>
  </si>
  <si>
    <t>Port Authority of Jamaica - Port Handlers Container Terminal</t>
  </si>
  <si>
    <t>Container and Cruise Terminal Freeport, Montego Bay, St. James</t>
  </si>
  <si>
    <t>Baggage/Parcel/Cargo Screening</t>
  </si>
  <si>
    <t>FAC/2022/350</t>
  </si>
  <si>
    <t>Port Authority of Jamaica - Seaboard Warehouse</t>
  </si>
  <si>
    <t>Montego Bay, St. James</t>
  </si>
  <si>
    <t>FAC/2019/298</t>
  </si>
  <si>
    <t>University Hospital of the West Indies</t>
  </si>
  <si>
    <t>Mona Road, Kingston 7</t>
  </si>
  <si>
    <t>FAC/2018/17</t>
  </si>
  <si>
    <t>Caribbean Cement Company Limited</t>
  </si>
  <si>
    <t>Rockfort, Kingston 2</t>
  </si>
  <si>
    <t>Content Analysis (Sealed Sources, XRF)</t>
  </si>
  <si>
    <t>FAC/2025/523</t>
  </si>
  <si>
    <t>Imaging and Intervention Associates - Kingston</t>
  </si>
  <si>
    <t>Shops 58-59 Kingston Mall, Ocean Boulevard, Kingston</t>
  </si>
  <si>
    <t>FAC/2018/11</t>
  </si>
  <si>
    <t>National Works Agency -Kingston</t>
  </si>
  <si>
    <t>140 Maxfield Avenue, Halfway Tree, Kingston 10</t>
  </si>
  <si>
    <t>Nuclear Gauging</t>
  </si>
  <si>
    <t>FAC/2022/358</t>
  </si>
  <si>
    <t>National Works Agency -Montego Bay</t>
  </si>
  <si>
    <t>Flankers, Montego Bay, St. James</t>
  </si>
  <si>
    <t>FAC/2020/125</t>
  </si>
  <si>
    <t>Productive Business Solutions</t>
  </si>
  <si>
    <t>51 St. Lucia Avenue, Kingston 5</t>
  </si>
  <si>
    <t>FAC/2018/87</t>
  </si>
  <si>
    <t>St. Jago Ultrasound &amp; X-Ray Diagnostic Services Limited</t>
  </si>
  <si>
    <t>Shops 33-34 St. Jago Shopping Centre, Burke Road, Spanish Town</t>
  </si>
  <si>
    <t>FAC/2018/4</t>
  </si>
  <si>
    <t>Analytic Testing Limited</t>
  </si>
  <si>
    <t>43 Bonito Crescent, Mandeville, Manchester</t>
  </si>
  <si>
    <t>Industrial Radiography</t>
  </si>
  <si>
    <t>FAC/2023/452</t>
  </si>
  <si>
    <t>Burlington Medical Centre</t>
  </si>
  <si>
    <t>2 Church Street, Brown’s Town, St. Ann</t>
  </si>
  <si>
    <t>FAC/2018/28</t>
  </si>
  <si>
    <t>Centre for Diagnostic Imaging (Raquan Consultants Limited)</t>
  </si>
  <si>
    <t xml:space="preserve">91 1/4 Old Hope Road, Kingston 6 </t>
  </si>
  <si>
    <t>Medical Diagnostic Imaging</t>
  </si>
  <si>
    <t>FAC/2018/96</t>
  </si>
  <si>
    <t>Dent-Care Smile Clinic</t>
  </si>
  <si>
    <t>3 Tangerine Place, Kingston 10</t>
  </si>
  <si>
    <t>FAC/2018/38</t>
  </si>
  <si>
    <t>Hargreaves Memorial Hospital/ Integrity Medical Services Limited</t>
  </si>
  <si>
    <t>32 Hargreaves Avenue, Mandeville, Manchester</t>
  </si>
  <si>
    <t>FAC/2021/313</t>
  </si>
  <si>
    <t>Omega Medical Services - Negril</t>
  </si>
  <si>
    <t>Norman Manley Boulevard, Negril, Westmoreland</t>
  </si>
  <si>
    <t>FAC/2018/150</t>
  </si>
  <si>
    <t>Paediatric and Family Dentistry</t>
  </si>
  <si>
    <t>57A Molynes Road, Kingston 10</t>
  </si>
  <si>
    <t>FAC/2018/74</t>
  </si>
  <si>
    <t>Precision Imaging Centre Limited</t>
  </si>
  <si>
    <t>Shops 3 &amp; 4 Caledonia Business Centre, 15 Caledonia Avenue, Kingston 5</t>
  </si>
  <si>
    <t>FAC/2018/91</t>
  </si>
  <si>
    <t>Radiology West Limited - Church Street (Montego Bay)</t>
  </si>
  <si>
    <t xml:space="preserve">30 Church Street, Montego Bay, St. James </t>
  </si>
  <si>
    <t>FAC/2018/16</t>
  </si>
  <si>
    <t>UC Rusal Alumina Jamaica Limited (WINDALCO) – Kirkvine</t>
  </si>
  <si>
    <t>Kirkvine, Manchester</t>
  </si>
  <si>
    <t>Content Analysis (XRF)</t>
  </si>
  <si>
    <t>FAC/2021/309</t>
  </si>
  <si>
    <t>Image Plus Consultants Ltd. (DBA: Apex Radiology - Old Hope Road)</t>
  </si>
  <si>
    <t>Shop #4, 129 Old Hope Road (Liguanea), Kingston 6</t>
  </si>
  <si>
    <t>Nuclear Medicine</t>
  </si>
  <si>
    <t>FAC/2018/71</t>
  </si>
  <si>
    <t>Pines Imaging Centre Limited</t>
  </si>
  <si>
    <t>Shops 57 &amp; 58 Portmore Pines, St. Catherine</t>
  </si>
  <si>
    <t>FAC/2024/492</t>
  </si>
  <si>
    <t>Grey's Orthodontics - Kingston</t>
  </si>
  <si>
    <t>2 Goodwood Terrace, Unit 4 Kingston 10</t>
  </si>
  <si>
    <t>FAC/2023/400</t>
  </si>
  <si>
    <t>Grey's Orthodontics - Mandeville</t>
  </si>
  <si>
    <t>5 ½ Caledonia Road Mandeville Manchester</t>
  </si>
  <si>
    <t>FAC/2022/363</t>
  </si>
  <si>
    <t>Partners Interventional Centre of Jamaica</t>
  </si>
  <si>
    <t>2nd Floor Medical Associates Hospital, 18 Tangerine Place, Kingston 10</t>
  </si>
  <si>
    <t>Interventional Radiology; Diagnostic Radiology</t>
  </si>
  <si>
    <t>FAC/2024/471</t>
  </si>
  <si>
    <t>The Smile Spa Limited</t>
  </si>
  <si>
    <t>Unit 10, 5 Holborn Road Kingston 5</t>
  </si>
  <si>
    <t>FAC/2018/80</t>
  </si>
  <si>
    <t>Royal Winchester Hospital Group/ New Royale Imaging Centre</t>
  </si>
  <si>
    <t>10 Lewis Street, Savanna-la-Mar, Westmoreland</t>
  </si>
  <si>
    <t>FAC/2022/361</t>
  </si>
  <si>
    <t>Caribbean Institute of Endodontics</t>
  </si>
  <si>
    <t>Winchester Business Centre, Suite 56 3rd Floor, 15 Hope Road, Kingston</t>
  </si>
  <si>
    <t>FAC/2022/362</t>
  </si>
  <si>
    <t>Lifetime Smiles Dental</t>
  </si>
  <si>
    <t>29 Lady Musgrave Road Kingston 5</t>
  </si>
  <si>
    <t>FAC/2025/507</t>
  </si>
  <si>
    <t>Ultra Medical Services Ltd.</t>
  </si>
  <si>
    <t>119 Hagley Park Road Kingston 11</t>
  </si>
  <si>
    <t>FAC/2022/356</t>
  </si>
  <si>
    <t>Anthony Scott</t>
  </si>
  <si>
    <t xml:space="preserve">Phone: (876) 466-1273 | Email: a.scottja@gmail.com </t>
  </si>
  <si>
    <t>Diagnostic Radiology, Dentistry, Veterinary, Radiotherapy (Trainer (Radiotherapy only), Quality Assurance/ Management), Research with X-ray Equipment, Handling of Sealed Sources</t>
  </si>
  <si>
    <t>FAC/2022/355</t>
  </si>
  <si>
    <t>Bright Smiles Dental Centre</t>
  </si>
  <si>
    <t>Suite 9, 1 Brumalia Road Cobblestone Professional Centre, Mandeville, Manchester</t>
  </si>
  <si>
    <t>FAC/2021/20</t>
  </si>
  <si>
    <t>CAS Technical Support Services</t>
  </si>
  <si>
    <t>24 Kent Avenue, Bridgeport, Portmore St. Catherine</t>
  </si>
  <si>
    <t>FAC/2022/378</t>
  </si>
  <si>
    <t xml:space="preserve">Dr. McCalla Dental (DMD) Spa Limited </t>
  </si>
  <si>
    <t>12 A Molynes Road Kingston</t>
  </si>
  <si>
    <t>FAC/2022/337</t>
  </si>
  <si>
    <t>Glenmuir Diagnostic Radiology Limited</t>
  </si>
  <si>
    <t>Suite 26, Glenmuir Business Centre, Glenmuir Road, Clarendon</t>
  </si>
  <si>
    <t>FAC/2023/443</t>
  </si>
  <si>
    <t>Pure Smiles Jamaica</t>
  </si>
  <si>
    <t>Barbican Business Centre, 88 Barbican Road, Kingston 8</t>
  </si>
  <si>
    <t>FAC/2021/321</t>
  </si>
  <si>
    <t>Hummingbird Aviation Consultants Limited</t>
  </si>
  <si>
    <t>4 Springway Norbrook, Kingston 8</t>
  </si>
  <si>
    <t>Security Facility</t>
  </si>
  <si>
    <t>Temporary Storage</t>
  </si>
  <si>
    <t>FAC/2020/143</t>
  </si>
  <si>
    <t>Andrews Memorial Hospital</t>
  </si>
  <si>
    <t>27 Hope Road, Kingston 10</t>
  </si>
  <si>
    <t>FAC/2025/526</t>
  </si>
  <si>
    <t>Central Imaging Company Limited (Mandeville - Caledonia)</t>
  </si>
  <si>
    <t>HCRS Building, 7 ½ Caledonia Road, Mandeville</t>
  </si>
  <si>
    <t>FAC/2023/244</t>
  </si>
  <si>
    <t>Discovery Dental Surgery</t>
  </si>
  <si>
    <t>97 Great George Street, Savanna-la-mar, Westmoreland</t>
  </si>
  <si>
    <t>FAC/2022/341</t>
  </si>
  <si>
    <t>DISS Limited</t>
  </si>
  <si>
    <t>9th Floor Panjam Building, 60 Knutsford Boulevard, Kingston 5</t>
  </si>
  <si>
    <t>FAC/2018/49</t>
  </si>
  <si>
    <t>Radiation Physics Limited</t>
  </si>
  <si>
    <t>6 Caledonia Avenue, Kingston 5</t>
  </si>
  <si>
    <t>FAC/2026/520</t>
  </si>
  <si>
    <t>Miso Medical</t>
  </si>
  <si>
    <t>18 Hillcrest Avenue, Kingston 8</t>
  </si>
  <si>
    <t>FAC/2025/521</t>
  </si>
  <si>
    <t>Zen Dental Spa</t>
  </si>
  <si>
    <t>Unit #19 Midway Mall, 17 Caledonia Road, Mandeville</t>
  </si>
  <si>
    <t>FAC/2025/524</t>
  </si>
  <si>
    <t>Edna Manley Health Centre</t>
  </si>
  <si>
    <t>35 Grants Pen Road, Kingston 8</t>
  </si>
  <si>
    <t>FAC/2023/462</t>
  </si>
  <si>
    <t>Hagley Park Health Centre</t>
  </si>
  <si>
    <t>118 Hagley Park Road, Kingston</t>
  </si>
  <si>
    <t>FAC/2018/191</t>
  </si>
  <si>
    <t>Jamaica Cosmetic Dental Services</t>
  </si>
  <si>
    <t>7-9 Ardenne Road, Unit #28 Kingston 10</t>
  </si>
  <si>
    <t>FAC/2018/3</t>
  </si>
  <si>
    <t>JISCO Alpart (Alumina Partners of Jamaica)</t>
  </si>
  <si>
    <t>Nain, St. Elizabeth</t>
  </si>
  <si>
    <t>Content Analysis (XRF, XRD, Sealed Sources)</t>
  </si>
  <si>
    <t>FAC/2018/52</t>
  </si>
  <si>
    <t>Kingston Public Hospital</t>
  </si>
  <si>
    <t>North Street, Kingston</t>
  </si>
  <si>
    <t>Diagnostic Radiology &amp; Radiotherapy</t>
  </si>
  <si>
    <t>FAC/2020/266</t>
  </si>
  <si>
    <t>MBJ Airports Limited</t>
  </si>
  <si>
    <t>Sangster International Airport, Montego Bay, St. James</t>
  </si>
  <si>
    <t>FAC/2023/428</t>
  </si>
  <si>
    <t>Menzies AJAS Limited - Montego Bay</t>
  </si>
  <si>
    <t>Sangster’s International Airport Montego Bay, St. James</t>
  </si>
  <si>
    <t>FAC/2024/491</t>
  </si>
  <si>
    <t>New Hope Dental Limited</t>
  </si>
  <si>
    <t>115 Hope Road, Unit #16 Kingston</t>
  </si>
  <si>
    <t>FAC/2023/93</t>
  </si>
  <si>
    <t>Sanchez Palmer</t>
  </si>
  <si>
    <t xml:space="preserve">Phone: (876) 408-5673 | Email: okieffy.sanchez@gmail.com </t>
  </si>
  <si>
    <t>Radiotherapy, Diagnostic Radiology</t>
  </si>
  <si>
    <t>FAC/2020/63</t>
  </si>
  <si>
    <t>UC Rusal Alumina Jamaica Limited (WINDALCO) - Ewarton</t>
  </si>
  <si>
    <t>Ewarton, St. Catherine</t>
  </si>
  <si>
    <t>Content Analysis (XRD, XRF, Sealed Sources)</t>
  </si>
  <si>
    <t>FAC/2021/330</t>
  </si>
  <si>
    <t>CDI Solutions - St. Elizabeth Limited</t>
  </si>
  <si>
    <t>49 High Street, Black River P.O., St. Elizabeth</t>
  </si>
  <si>
    <t>FAC/2020/13</t>
  </si>
  <si>
    <t>Premier Radiology Institute and Medical Care (DBA: Prime Medical)</t>
  </si>
  <si>
    <t>16-19 Little Premier Plaza, Constant Spring Road, Kingston 5</t>
  </si>
  <si>
    <t>FAC/2018/163</t>
  </si>
  <si>
    <t>Southdale Dental Limited</t>
  </si>
  <si>
    <t>Shop 8, E Southdale Plaza, 3 South Avenue, Kingston 10</t>
  </si>
  <si>
    <t>FAC/2018/88</t>
  </si>
  <si>
    <t>St. Joseph Hospital</t>
  </si>
  <si>
    <t>22 Deanery Road, Kingston 3</t>
  </si>
  <si>
    <t>FAC/2022/377</t>
  </si>
  <si>
    <t>Theracare Medical and Dental - Kingston</t>
  </si>
  <si>
    <t>Regal Plaza, Kingston 5 Regal Plaza, Kingston 5</t>
  </si>
  <si>
    <t>FAC/2022/376</t>
  </si>
  <si>
    <t>Theracare Medical and Dental - Portmore</t>
  </si>
  <si>
    <t>Shop 113 Greater Portmore Shopping Centre, Greater Portmore, St. Catherine</t>
  </si>
  <si>
    <t>FAC/2018/31</t>
  </si>
  <si>
    <t>Cornwall Regional Hospital</t>
  </si>
  <si>
    <t>Mount Salem, P.O Box 900, Montego Bay</t>
  </si>
  <si>
    <t>FAC/2018/84</t>
  </si>
  <si>
    <t xml:space="preserve">Direct Diagnostic Services Limited/Spanish Town X-Ray </t>
  </si>
  <si>
    <t>7A Martin Street, Spanish Town, Kingston</t>
  </si>
  <si>
    <t>FAC/2018/35</t>
  </si>
  <si>
    <t>Elite Diagnostic Limited - Holborn Road</t>
  </si>
  <si>
    <t>1B Holborn Road, Kingston 5</t>
  </si>
  <si>
    <t>FAC/2018/147</t>
  </si>
  <si>
    <t xml:space="preserve">Elite Diagnostic Limited – Old Hope Road </t>
  </si>
  <si>
    <t>164 1/2 Old Hope Road, Kingston 5</t>
  </si>
  <si>
    <t>FAC/2023/411</t>
  </si>
  <si>
    <t>Jamaica Tooth Manufacturing/Dr. Bruce Baugh</t>
  </si>
  <si>
    <t>1 Storks Street May Pen P.O. Box 14, Clarendon</t>
  </si>
  <si>
    <t>FAC/2018/9</t>
  </si>
  <si>
    <t>JAMALCO</t>
  </si>
  <si>
    <t>Halse Hall, May Pen, Clarendon</t>
  </si>
  <si>
    <t>FAC/2022/370</t>
  </si>
  <si>
    <t>Linstead Hope Diagnostic Services Limited</t>
  </si>
  <si>
    <t>Shop 10, Samms Mall, 21 King Street, Linstead P.O., St. Catherine</t>
  </si>
  <si>
    <t>FAC/2018/56</t>
  </si>
  <si>
    <t>Lucea Imaging Centre (Radiology West Lucea)</t>
  </si>
  <si>
    <t>15 Church Street, Lucea, Hanover</t>
  </si>
  <si>
    <t>Hanover</t>
  </si>
  <si>
    <t>FAC/2024/201</t>
  </si>
  <si>
    <t>Medco Medical Supplies</t>
  </si>
  <si>
    <t>Sonrise Square Plaza, Shop #1 Braeton Parkway, St. Catherine</t>
  </si>
  <si>
    <t>FAC/2023/401</t>
  </si>
  <si>
    <t>Menzies AJAS Limited - Kingston</t>
  </si>
  <si>
    <t>Norman Manley International Airport Palisadoes, Kingston</t>
  </si>
  <si>
    <t>Cargo Screening</t>
  </si>
  <si>
    <t>FAC/2022/366</t>
  </si>
  <si>
    <t>Montego Bay Hospital and Urology Centre</t>
  </si>
  <si>
    <t>1 Mount Salem Main Road, Montego Bay, St. James</t>
  </si>
  <si>
    <t>FAC/2020/264</t>
  </si>
  <si>
    <t>PRAD Radiation Partners</t>
  </si>
  <si>
    <t>Phone: (876)343-7485; (876)622-9466 | Email: info@pradradiation.com; rshields@pradradiation.com</t>
  </si>
  <si>
    <t>Diagnostic Radiology, Radiotherapy, Nuclear Medicine, Dentistry, Veterinary Radiography, Non-Destructive Testing and Radiation Safety Training and Consultation</t>
  </si>
  <si>
    <t>FAC/2018/265</t>
  </si>
  <si>
    <t>Radiology West Limited - GWest</t>
  </si>
  <si>
    <t>Unit 5, GWest Centre, Bogue Estate, Montego Bay</t>
  </si>
  <si>
    <t>FAC/2019/289</t>
  </si>
  <si>
    <t>Windward Road Comprehensive Health Centre</t>
  </si>
  <si>
    <t>18 Paradise Street, Kingston 2</t>
  </si>
  <si>
    <t>FAC/2018/39</t>
  </si>
  <si>
    <t>Heart Institute of The Caribbean </t>
  </si>
  <si>
    <t>23 Balmoral Ave. Kingston 10</t>
  </si>
  <si>
    <t>FAC/2018/78</t>
  </si>
  <si>
    <t>Radiation Oncology Centre of Jamaica</t>
  </si>
  <si>
    <t>Suite 3, 1 Ripon Road, Kingston 5</t>
  </si>
  <si>
    <t>FAC/2024/210</t>
  </si>
  <si>
    <t>Eberardo Rene Picado Blanco</t>
  </si>
  <si>
    <t>Phone: 876-920-1823; 876-820-7080 | Email: ever_rene2@yahoo.com.mx</t>
  </si>
  <si>
    <t>Radiotherapy and Nuclear Medicine (Operator, Treatment Planning, Quality Assurance/ Management)</t>
  </si>
  <si>
    <t>FAC/2018/73</t>
  </si>
  <si>
    <t>Port Maria Hospital</t>
  </si>
  <si>
    <t>Port Maria, St. Mary</t>
  </si>
  <si>
    <t>FAC/2018/25</t>
  </si>
  <si>
    <t>Black River Hospital</t>
  </si>
  <si>
    <t>45 Main St. Black River, St. Elizabeth</t>
  </si>
  <si>
    <t>FAC/2022/360</t>
  </si>
  <si>
    <t>Brian Morris</t>
  </si>
  <si>
    <t xml:space="preserve">Phone: (876) 997-2003 | Email: brianpmorris01@gmail.com </t>
  </si>
  <si>
    <t>Diagnostic Radiology, Radiotherapy, Dentistry and Veterinary Radiography</t>
  </si>
  <si>
    <t>FAC/2022/375</t>
  </si>
  <si>
    <t>Bureau of Standards Jamaica</t>
  </si>
  <si>
    <t>6 Winchester Road, Kingston 10</t>
  </si>
  <si>
    <t>Research/ Content Analysis</t>
  </si>
  <si>
    <t>Research</t>
  </si>
  <si>
    <t>FAC/2020/305</t>
  </si>
  <si>
    <t>Exec Direct Aviation Services Limited. Dba. ShipMe</t>
  </si>
  <si>
    <t>FAC/2019/297</t>
  </si>
  <si>
    <t>Falmouth Public General Hospital</t>
  </si>
  <si>
    <t>Rodney Street, Falmouth, Trelawny</t>
  </si>
  <si>
    <t>Trelawny</t>
  </si>
  <si>
    <t>FAC/2021/322</t>
  </si>
  <si>
    <t>Erin Radiology – May Pen</t>
  </si>
  <si>
    <t>2-4 Muirhead Avenue, May Pen Hospital Complex, Clarendon</t>
  </si>
  <si>
    <t>FAC/2018/36</t>
  </si>
  <si>
    <t>Erin Radiology – Portmore</t>
  </si>
  <si>
    <t>4 Mega Way, Portmore, St. Catherine</t>
  </si>
  <si>
    <t>FAC/2018/40</t>
  </si>
  <si>
    <t>Hospiten Jamaica Limited</t>
  </si>
  <si>
    <t>Lot 2, Spring Estate, Rose Hall, Montego Bay</t>
  </si>
  <si>
    <t>FAC/2018/142</t>
  </si>
  <si>
    <t>Kris Radiology</t>
  </si>
  <si>
    <t>2 Balmoral Avenue, Kingston 10</t>
  </si>
  <si>
    <t>FAC/2021/320</t>
  </si>
  <si>
    <t>Oasis Imaging Centre - Spanish Town</t>
  </si>
  <si>
    <t>Shop # 10, Oasis Plaza, Spanish Town, St. Catherine</t>
  </si>
  <si>
    <t>FAC/2022/27</t>
  </si>
  <si>
    <t>Central Imaging Company Limited (Mandeville - Brumalia)</t>
  </si>
  <si>
    <t>1 Brumalia Road, Mandeville</t>
  </si>
  <si>
    <t xml:space="preserve">Diagnostic Radiology </t>
  </si>
  <si>
    <t>FAC/2018/41</t>
  </si>
  <si>
    <t>Imaging &amp; Intervention Associates - Falmouth</t>
  </si>
  <si>
    <t>Shops 15, 18 and 21 Midtown, Gallery Mall, 86 Duke Street, Falmouth</t>
  </si>
  <si>
    <t>FAC/2018/110</t>
  </si>
  <si>
    <t xml:space="preserve">Oasis Imaging Centre - Portmore  </t>
  </si>
  <si>
    <t>3 Congreve Park, Portmore, St. Catherine</t>
  </si>
  <si>
    <t>FAC/2018/59</t>
  </si>
  <si>
    <t>May Pen Diagnostics Imaging Centre Ltd.</t>
  </si>
  <si>
    <t>1 Bryant Crescent, May Pen Clarendon</t>
  </si>
  <si>
    <t>FAC/2022/368</t>
  </si>
  <si>
    <t xml:space="preserve">Elite Diagnostic Limited – Drax Hall </t>
  </si>
  <si>
    <t>Lot # 17, Drax Hall Estates, St. Ann</t>
  </si>
  <si>
    <t>FAC/2023/381</t>
  </si>
  <si>
    <t>Donemar Limited</t>
  </si>
  <si>
    <t>22 Petherton Avenue, Kingston 20</t>
  </si>
  <si>
    <t>FAC/2020/301</t>
  </si>
  <si>
    <t>Dr. Jeffrey Meeks Limited - Montego Bay</t>
  </si>
  <si>
    <t>18 Southern Cross Business Circle, Freeport, Montego Bay</t>
  </si>
  <si>
    <t>FAC/2018/118</t>
  </si>
  <si>
    <t>International Centre for Environmental and Nuclear Sciences (ICENS)</t>
  </si>
  <si>
    <t>University of the West Indies, Mona Road, Kingston 7</t>
  </si>
  <si>
    <t>Dosimetry; Radiation Survey; Training in Radiation Protection; Radioactive Contamination (swipe) Analysis; Training in Transport Security of Radiation Sources; Assessment and Document Preparation</t>
  </si>
  <si>
    <t>Service Provider</t>
  </si>
  <si>
    <t>FAC/2022/374</t>
  </si>
  <si>
    <t>Intown Medical Centre - Portland</t>
  </si>
  <si>
    <t>Shop 1 &amp; 2 Bryan's Plaza, Boundbrook, Port Antonio</t>
  </si>
  <si>
    <t>Portland</t>
  </si>
  <si>
    <t>FAC/2018/109</t>
  </si>
  <si>
    <t>Jeffrey W. Meeks Limited (Island Smiles)</t>
  </si>
  <si>
    <t>20 Hillcrest Avenue, Kingston 6</t>
  </si>
  <si>
    <t>FAC/2021/126</t>
  </si>
  <si>
    <t>Medical Physics Radiation Safety Consultants Limited (Dr. Collie Miller)</t>
  </si>
  <si>
    <t xml:space="preserve">Phone: (876) 361-0149; (876) 535-9194 | Email: collie_miller@yahoo.com   </t>
  </si>
  <si>
    <t>Diagnostic Radiography, Radiotherapy, Nuclear Medicine, Dentistry, Veterinary Radiography, Fixed &amp; Mobile Gauges Devices, Research with Unsealed and Sealed Sources, Technical Advice</t>
  </si>
  <si>
    <t>FAC/2018/67</t>
  </si>
  <si>
    <t>Noel Holmes Hospital &amp; Lucea Health Centre</t>
  </si>
  <si>
    <t>Fort Charlotte Drive, Lucea P.O., Hanover</t>
  </si>
  <si>
    <t>FAC/2018/273</t>
  </si>
  <si>
    <t>Noranda Jamaica Bauxite Partners II/ Discovery Bauxite Operations Ltd.</t>
  </si>
  <si>
    <t>Port Rhoades, Discovery Bay, St. Ann</t>
  </si>
  <si>
    <t>FAC/2025/286</t>
  </si>
  <si>
    <t>Dr. Bird Dental Care Limited</t>
  </si>
  <si>
    <t>128 East Street, Kingston</t>
  </si>
  <si>
    <t>FAC/2025/440</t>
  </si>
  <si>
    <t>Erin Radiology (storage)</t>
  </si>
  <si>
    <t>Factories Corporation of Jamaica Ltd., Small Industries Complex, 30 Paisely Avenue, May Pen, Clarendon</t>
  </si>
  <si>
    <t>Radiation Source Storage</t>
  </si>
  <si>
    <t>FAC/2018/68</t>
  </si>
  <si>
    <t>DHL Jamaica Limited (Ferry)</t>
  </si>
  <si>
    <t>Unit #1, 9 Distribution Boulevard, Ferry Commercial Complex, Ferry Pen, St. Andrew</t>
  </si>
  <si>
    <t>FAC/2026/528</t>
  </si>
  <si>
    <t>Ivy Green Medical Centre</t>
  </si>
  <si>
    <t>1 Ivy Green Crescent, Kingston 5, St. Andrew</t>
  </si>
  <si>
    <t>FAC/2024/469</t>
  </si>
  <si>
    <t>Buff Bay District Health Centre</t>
  </si>
  <si>
    <t>Buff Bay, Portland</t>
  </si>
  <si>
    <t>FAC/2018/70</t>
  </si>
  <si>
    <t>Old Harbour Radiology Centre Limited</t>
  </si>
  <si>
    <t>Shop 2A Juici Plaza, 24 East Street, Old Harbour, St. Catherine</t>
  </si>
  <si>
    <t>FAC/2022/340</t>
  </si>
  <si>
    <t>Omega Medical Urgent Care Centre  -Falmouth</t>
  </si>
  <si>
    <t>Unit 28-29, New Falmouth Shopping Centre, Falmouth, Trelawny</t>
  </si>
  <si>
    <t>FAC/2018/72</t>
  </si>
  <si>
    <t>Port Antonio Hospital</t>
  </si>
  <si>
    <t>Naylors Hill, Port Antonio, Portland</t>
  </si>
  <si>
    <t>FAC/2025/504</t>
  </si>
  <si>
    <t>Oasis Imaging Centre - Kingston</t>
  </si>
  <si>
    <t>65 ½ Halfway Tree Road, Kingston 10</t>
  </si>
  <si>
    <t>FAC/2018/43</t>
  </si>
  <si>
    <t>Intown Medical Centre - St. Thomas</t>
  </si>
  <si>
    <t>8 Queen Street, Morant Bay, St. Thomas</t>
  </si>
  <si>
    <t>St. Thomas</t>
  </si>
  <si>
    <t>FAC/2023/106</t>
  </si>
  <si>
    <t xml:space="preserve">Chapleton Community Hospital </t>
  </si>
  <si>
    <t>1 Benton Avenue, Chapleton, Clarendon</t>
  </si>
  <si>
    <t>FAC/2025/141</t>
  </si>
  <si>
    <t>BE Dental Paradise</t>
  </si>
  <si>
    <t>Unit #2 Second Floor, 4 Leaders Plaza, Mandeville Manchester</t>
  </si>
  <si>
    <t>FAC/2025/500</t>
  </si>
  <si>
    <t>DHL Jamaica Limited (Kingston)</t>
  </si>
  <si>
    <t>19 Haining Road Kingston 5</t>
  </si>
  <si>
    <t>FAC/2018/218</t>
  </si>
  <si>
    <t>Duhaney Park Dental &amp; Medical</t>
  </si>
  <si>
    <t>Shop #2 Duhaney Park Plaza Kingston 20</t>
  </si>
  <si>
    <t>FAC/2025/503</t>
  </si>
  <si>
    <t>I-Kare Medical Technology Limited</t>
  </si>
  <si>
    <t>Shop #5 Halfway Tree, 139 Maxfield Avenue, Kingston 10</t>
  </si>
  <si>
    <t>FAC/2023/385</t>
  </si>
  <si>
    <t>Initial Trading Company Limited</t>
  </si>
  <si>
    <t>2 Red Hills Road, Kingston 10</t>
  </si>
  <si>
    <t>FAC/2023/34</t>
  </si>
  <si>
    <t xml:space="preserve">Link-Hands Imaging Services Limited </t>
  </si>
  <si>
    <t>Kyle, Spalding, Manchester</t>
  </si>
  <si>
    <t>FAC/2025/502</t>
  </si>
  <si>
    <t>Royale Smile Dental</t>
  </si>
  <si>
    <t>Shop #5 Dragon Centre, South Avenue Kingston 10</t>
  </si>
  <si>
    <t>FAC/2026/532</t>
  </si>
  <si>
    <t xml:space="preserve">Waterford Imaging Centre Ltd. </t>
  </si>
  <si>
    <t>3415 Hatfield Road, Waterford P.O., St. Catherine</t>
  </si>
  <si>
    <t>FAC/2018/152</t>
  </si>
  <si>
    <t>Winchester Dental</t>
  </si>
  <si>
    <t>Suite 32 Winchester Business Centre 15 Hope Road, Kingston 10</t>
  </si>
  <si>
    <t>FAC/2023/466</t>
  </si>
  <si>
    <t>York Family Dental</t>
  </si>
  <si>
    <t>Shop 12, York Plaza, 1-3 Hagley Park, Kingston</t>
  </si>
  <si>
    <t>FAC/2020/304</t>
  </si>
  <si>
    <t>Bank of Jamaica - Nethersole Place</t>
  </si>
  <si>
    <t>Nethersole Place, Kingston</t>
  </si>
  <si>
    <t>FAC/2022/372</t>
  </si>
  <si>
    <t xml:space="preserve">Online Medics </t>
  </si>
  <si>
    <t>Shop 128, Greater Portmore Shopping Centre, St. Catherine</t>
  </si>
  <si>
    <t>FAC/2025/506</t>
  </si>
  <si>
    <t>GSI Foundation Jamaica</t>
  </si>
  <si>
    <t>125 Manchester Road, Mandeville, Manchester</t>
  </si>
  <si>
    <t>FAC/2018/103</t>
  </si>
  <si>
    <t xml:space="preserve">Signature Dental </t>
  </si>
  <si>
    <t>94 ¼ Old Hope Road, Kingston</t>
  </si>
  <si>
    <t>FAC/2018/89</t>
  </si>
  <si>
    <t>The Woman’s Place</t>
  </si>
  <si>
    <t>1 Stanton Terrace Kingston 6</t>
  </si>
  <si>
    <t>FAC/2018/15</t>
  </si>
  <si>
    <t>Post &amp; Telecommunications Department (Jamaica Post)</t>
  </si>
  <si>
    <t>6-10 South Camp Road, Kingston</t>
  </si>
  <si>
    <t>FAC/2023/383</t>
  </si>
  <si>
    <t>Sadhwani’s Dental Care</t>
  </si>
  <si>
    <t>50 Main Street, Ocho Rios, St. Ann</t>
  </si>
  <si>
    <t>FAC/2024/483</t>
  </si>
  <si>
    <t xml:space="preserve">Institute of Forensic Science &amp; Legal Medicine </t>
  </si>
  <si>
    <t>149 Orange Street, Kingston CSO</t>
  </si>
  <si>
    <t>Imaging (X-Ray)</t>
  </si>
  <si>
    <t>FAC/2025/501</t>
  </si>
  <si>
    <t>DHL Jamaica Limited (Montego Bay)</t>
  </si>
  <si>
    <t>Lots 1 &amp; 2 Usure Commercial Complex, Westgate Hills Boulevard, Montego Bay</t>
  </si>
  <si>
    <t>Installation and Commissioning</t>
  </si>
  <si>
    <t>FAC/2020/76</t>
  </si>
  <si>
    <t>Medical X-Ray Institute Ltd./Medical Associates Hospital</t>
  </si>
  <si>
    <t>18 Tangerine Place, Kingston 10</t>
  </si>
  <si>
    <t>FAC/2018/60</t>
  </si>
  <si>
    <t>May Pen Hospital</t>
  </si>
  <si>
    <t>Muirhead Ave, May Pen, Clarendon</t>
  </si>
  <si>
    <t>FAC/2018/193</t>
  </si>
  <si>
    <t>New Angels Dental Care Limited</t>
  </si>
  <si>
    <t>Shop 17, Angels Plaza, Spanish Town, St. Catherine</t>
  </si>
  <si>
    <t>Shop # 6, Northside Plaza, Kingston 6, St. Andrew</t>
  </si>
  <si>
    <t>Shop 3, West Trade Way, Palms Plaza, Portmore St. Catherine</t>
  </si>
  <si>
    <t>FAC/2022/369</t>
  </si>
  <si>
    <t>Island Mobile Vets</t>
  </si>
  <si>
    <t>30 Horizon Avenue Hellshire St. Catherine</t>
  </si>
  <si>
    <t>FAC/2025/505</t>
  </si>
  <si>
    <t>Zafr Solutions Limited</t>
  </si>
  <si>
    <t>36 McNeil Boulevard, Greendale, Spanish Town, St. Catherine</t>
  </si>
  <si>
    <t>FAC/2021/308</t>
  </si>
  <si>
    <t>KMP Maintenance Services Limited</t>
  </si>
  <si>
    <t>78B Hagley Park Road, Kingston 10</t>
  </si>
  <si>
    <t>FAC/2018/14</t>
  </si>
  <si>
    <t>Petrojam Limited</t>
  </si>
  <si>
    <t>96 Marcus Garvey Drive, Kingston</t>
  </si>
  <si>
    <t>FAC/2022/347</t>
  </si>
  <si>
    <t>Port Authority of Jamaica - Adolf Levy Warehouse</t>
  </si>
  <si>
    <t>83-87 First Street, Kingston</t>
  </si>
  <si>
    <t>FAC/2018/280</t>
  </si>
  <si>
    <t>Port Authority of Jamaica - Kingston Wharves Limited</t>
  </si>
  <si>
    <t>Newport West, Kingston</t>
  </si>
  <si>
    <t>FAC/2022/348</t>
  </si>
  <si>
    <t>Port Authority of Jamaica - One Stop Clearance Centre</t>
  </si>
  <si>
    <t>76 Marcus Garvey Drive, Kingston</t>
  </si>
  <si>
    <t>FAC/2024/484</t>
  </si>
  <si>
    <t xml:space="preserve">The Orthopaedic &amp; Spine Institute Ltd. </t>
  </si>
  <si>
    <t>68-72 Caledonia Road, Mandeville, Manchester</t>
  </si>
  <si>
    <t xml:space="preserve">Rental of Imaging Equipment </t>
  </si>
  <si>
    <t>FAC/2020/300</t>
  </si>
  <si>
    <t xml:space="preserve">Neins, Hay &amp; Leighton Engineering Limited </t>
  </si>
  <si>
    <t>33 Brentford Road, St. Andrew</t>
  </si>
  <si>
    <t xml:space="preserve">Nuclear Gauging </t>
  </si>
  <si>
    <t>FAC/2023/139</t>
  </si>
  <si>
    <t xml:space="preserve">Jamaica Defence Force Dental Services -Montego Bay </t>
  </si>
  <si>
    <t>Burke Barracks, Montego Bay, St. James</t>
  </si>
  <si>
    <t>FAC/2024/480</t>
  </si>
  <si>
    <t xml:space="preserve">Sydenham Health Centre </t>
  </si>
  <si>
    <t>36 Federal Road, Sydenham, St. Catherine</t>
  </si>
  <si>
    <t>FAC/2023/455</t>
  </si>
  <si>
    <t>University of the West Indies (Faculty of Science &amp; Technology)</t>
  </si>
  <si>
    <t>Research/Education</t>
  </si>
  <si>
    <t>FAC/2023/225</t>
  </si>
  <si>
    <t>PAC Kingston Airport Limited</t>
  </si>
  <si>
    <t>Norman Manley International Airport Ltd., Palisades, Kingston</t>
  </si>
  <si>
    <t>FAC/2024/488</t>
  </si>
  <si>
    <t>Dentex Group Limited (Spaulding Dental)</t>
  </si>
  <si>
    <t>Shop 6, Kyle Plaza, Spaldings, Clarendon</t>
  </si>
  <si>
    <t>FAC/2023/399</t>
  </si>
  <si>
    <t>Grace Food Processor Canning Division</t>
  </si>
  <si>
    <t>2-6 Twickenham Close,  Kingston 11</t>
  </si>
  <si>
    <t>FAC/2023/445</t>
  </si>
  <si>
    <t>Santa Cruz Health Centre</t>
  </si>
  <si>
    <t>47 Coke Drive, Santa Cruz, St. Elizabeth</t>
  </si>
  <si>
    <t>FAC/2018/132</t>
  </si>
  <si>
    <t>Image Plus Consultants Ltd. (Dba: Apex Radiology - Molynes Road)</t>
  </si>
  <si>
    <t>Shop #6, 2A Molynes Road, Kingston 10, Jamaica</t>
  </si>
  <si>
    <t>FAC/2023/19</t>
  </si>
  <si>
    <t>Island Radiology Limited - Santa Cruz</t>
  </si>
  <si>
    <t>Shop 4, Oasis Plaza, Santa Cruz, St. Elizabeth</t>
  </si>
  <si>
    <t>FAC/2018/64</t>
  </si>
  <si>
    <t>National Chest Hospital</t>
  </si>
  <si>
    <t>36 ½ Barbican Road, Kingston 6</t>
  </si>
  <si>
    <t>FAC/2018/85</t>
  </si>
  <si>
    <t xml:space="preserve">Percy Junor Hospital </t>
  </si>
  <si>
    <t>FAC/2025/508</t>
  </si>
  <si>
    <t>Banjoko Dental Limited</t>
  </si>
  <si>
    <t>121 McNeil Boulevard Twickenham Park</t>
  </si>
  <si>
    <t>FAC/2024/499</t>
  </si>
  <si>
    <t>I.A.M Jet Centre Limited</t>
  </si>
  <si>
    <t>Sangster’s International Airport, (P.O. Box 1388), Montego Bay, St. James</t>
  </si>
  <si>
    <t>FAC/2025/511</t>
  </si>
  <si>
    <t>Surgix Jamaica Limited</t>
  </si>
  <si>
    <t>Sir John Golding Rehab Centre, 7 Golding Avenue, Mona, Kingston 7</t>
  </si>
  <si>
    <t>FAC/2018/23</t>
  </si>
  <si>
    <t>Arel Limited</t>
  </si>
  <si>
    <t>2 Piccadilly Road, P.O. Box 116, Kingston</t>
  </si>
  <si>
    <t>FAC/2021/312</t>
  </si>
  <si>
    <t>Dr. David McLeggan General Cosmetic Dentistry - Negril</t>
  </si>
  <si>
    <t>Suite 8 Kings Plaza, Negril, Westmoreland</t>
  </si>
  <si>
    <t>FAC/2018/194</t>
  </si>
  <si>
    <t>Dr. Ronson Reeves Dental Surgeon</t>
  </si>
  <si>
    <t>2-4 Chancery Street, Kingston 19</t>
  </si>
  <si>
    <t>5 Dumfries Road, Kingston 5</t>
  </si>
  <si>
    <t>Dosimetry; Training in Radiation Protection</t>
  </si>
  <si>
    <t>FAC/2021/324</t>
  </si>
  <si>
    <t>City Medical Centre Limited</t>
  </si>
  <si>
    <t>11A Manchester Avenue, May Pen, Clarendon</t>
  </si>
  <si>
    <t>FAC/2018/165</t>
  </si>
  <si>
    <t>Dr. Anthony Johnson / AOJ Implant   Dental Care</t>
  </si>
  <si>
    <t>3 Melmac Avenue, Kingston 5</t>
  </si>
  <si>
    <t>FAC/2021/317</t>
  </si>
  <si>
    <t>Jamaica Customs Agency - Kingston Logistics Centre</t>
  </si>
  <si>
    <t>146 First Street Newport East Kingston 11</t>
  </si>
  <si>
    <t>FAC/2021/318</t>
  </si>
  <si>
    <t>Jamaica Customs Agency - Norman Manley International</t>
  </si>
  <si>
    <t>Palisadoes, Kingston</t>
  </si>
  <si>
    <t>FAC/2021/316</t>
  </si>
  <si>
    <t>Jamaica Customs Agency - Sangster International Airport</t>
  </si>
  <si>
    <t>Sunset Boulevard, Montego Bay, St. James</t>
  </si>
  <si>
    <t>FAC/2018/24</t>
  </si>
  <si>
    <t>Mandeville Orthodontics</t>
  </si>
  <si>
    <t>1A Brumalia Road, Mandeville</t>
  </si>
  <si>
    <t>FAC/2025/512</t>
  </si>
  <si>
    <t>Brad Labs Limited</t>
  </si>
  <si>
    <t>Suite 2, Ivy Green Crescent, Crossroads, Kingston 5</t>
  </si>
  <si>
    <t>Industrial Works (Nuclear Gauge)</t>
  </si>
  <si>
    <t>FAC/2023/403</t>
  </si>
  <si>
    <t>Intermed Company Limited</t>
  </si>
  <si>
    <t>50 Windward Road, Kingston 2</t>
  </si>
  <si>
    <t>FAC/2025/295</t>
  </si>
  <si>
    <t>LTJ Laboratory Testing Jamaica Ltd.</t>
  </si>
  <si>
    <t>Johns Hall, Montego Bay, St. James</t>
  </si>
  <si>
    <t>Baggage Scanners and X-Ray Tubes</t>
  </si>
  <si>
    <t>FAC/2023/447</t>
  </si>
  <si>
    <t>Smile Smart Dental Care</t>
  </si>
  <si>
    <t>29 Windsor Avenue, Kingston 5</t>
  </si>
  <si>
    <t>FAC/2025/510</t>
  </si>
  <si>
    <t>The Tooth Crew Dental</t>
  </si>
  <si>
    <t>Suite 11, 15a-17 Red Hills Road, Kingston</t>
  </si>
  <si>
    <t>FAC/2023/240</t>
  </si>
  <si>
    <t>Dental Hub Jamaica</t>
  </si>
  <si>
    <t>8 Hillcrest Avenue, Unit 2 Kingston 6</t>
  </si>
  <si>
    <t>FAC/2018/192</t>
  </si>
  <si>
    <t>Dr. Brian Morgan Dental Practice</t>
  </si>
  <si>
    <t>5 Ardenne Road, Kingston 10</t>
  </si>
  <si>
    <t>FAC/2018/216</t>
  </si>
  <si>
    <t xml:space="preserve">Eurodent Dental Laboratory Limited </t>
  </si>
  <si>
    <t>16 Chelsea Avenue, Unit 3-4 Kingston 5</t>
  </si>
  <si>
    <t>FAC/2025/441</t>
  </si>
  <si>
    <t>Royale Gynaecology Associates Limited</t>
  </si>
  <si>
    <t>Unit 7 Fairview, Marketplace Freeport Montego Bay, St. James</t>
  </si>
  <si>
    <t>FAC/2025/513</t>
  </si>
  <si>
    <t>Techmaica Limited</t>
  </si>
  <si>
    <t>20 Westminster Road, Kingston 10</t>
  </si>
  <si>
    <t>FAC/2024/473</t>
  </si>
  <si>
    <t>Optimum Trading Limited</t>
  </si>
  <si>
    <t>1A Trevennion Road, Kingston 5</t>
  </si>
  <si>
    <t>FAC/2018/82</t>
  </si>
  <si>
    <t>Spanish Town Hospital</t>
  </si>
  <si>
    <t>FAC/2018/214</t>
  </si>
  <si>
    <t>Hughenden Medical and Dental Centre Ltd.</t>
  </si>
  <si>
    <t>111A Molynes Road Kingston 20</t>
  </si>
  <si>
    <t>FAC/2025/514</t>
  </si>
  <si>
    <t>K’Smiles Dental Studio</t>
  </si>
  <si>
    <t>71 Main Street, Ocho Rios St. Ann</t>
  </si>
  <si>
    <t>FAC/2018/10</t>
  </si>
  <si>
    <t>Matrix Engineering Works Limited</t>
  </si>
  <si>
    <t>Lot 1 Twickenham Park, Spanish Town, St. Catherine</t>
  </si>
  <si>
    <t>FAC/2023/190</t>
  </si>
  <si>
    <t>The Dentist at Fairview Limited Dba. Dentopia Dental - Kingston</t>
  </si>
  <si>
    <t>Suites 5-6, Musgrave Professional Suites 34 Lady Musgrave Road, Kingston</t>
  </si>
  <si>
    <t>FAC/2023/54</t>
  </si>
  <si>
    <t>The Dentist at Fairview Limited Dba. Dentopia Dental - Montego Bay</t>
  </si>
  <si>
    <t>Unit B 10-13 Fairview Town Centre Alice Eldemore Drive, Montego Bay, St. James</t>
  </si>
  <si>
    <t>FAC/2023/331</t>
  </si>
  <si>
    <t>The Dentist at Fairview Limited Dba. Dentopia Dental - Ocho Rios</t>
  </si>
  <si>
    <t>Shop 15, Eight River Centre, Dacosta Drive, Ocho Rios, St. Ann</t>
  </si>
  <si>
    <t>FAC/2023/460</t>
  </si>
  <si>
    <t>Western Dental Services - Montego Bay (Baywest)</t>
  </si>
  <si>
    <t>Suite # S303, Baywest Shopping Centre Harbour Street, Montego Bay, St. James</t>
  </si>
  <si>
    <t>FAC/2023/459</t>
  </si>
  <si>
    <t>Western Dental Services - Montego Bay (City Centre)</t>
  </si>
  <si>
    <t>12-14 City Centre Shopping Mall, St. James Street, Montego Bay St. James</t>
  </si>
  <si>
    <t>FAC/2023/461</t>
  </si>
  <si>
    <t>Western Dental Services - Santa Cruz</t>
  </si>
  <si>
    <t>Jewel Plaza, 5 Jewel Close, Santa Cruz, St. Elizabeth</t>
  </si>
  <si>
    <t>FAC/2018/105</t>
  </si>
  <si>
    <t>Western Dental Services - Savanna la Mar</t>
  </si>
  <si>
    <t>56-58 Beckford Street, Savanna-la-mar, Westmoreland</t>
  </si>
  <si>
    <t>FAC/2024/496</t>
  </si>
  <si>
    <t>Darliston Health Centre</t>
  </si>
  <si>
    <t>Darliston, Westmoreland</t>
  </si>
  <si>
    <t>FAC/2020/208</t>
  </si>
  <si>
    <t>Ulster Spring Health Centre</t>
  </si>
  <si>
    <t>Ulster Spring, Trelawny</t>
  </si>
  <si>
    <t>FAC/2025/516</t>
  </si>
  <si>
    <t>360 Dental Limited</t>
  </si>
  <si>
    <t>102A Molynes Road, Kingston 20</t>
  </si>
  <si>
    <t>FAC/2025/515</t>
  </si>
  <si>
    <t>Damion Gilpin</t>
  </si>
  <si>
    <t>Phone: 876-754-3439</t>
  </si>
  <si>
    <t>Radiotherapy, Dentistry, Veterinary Radiography, Diagnostic Radiology (Operator, Treatment Planning, Quality Assurance/ Management)</t>
  </si>
  <si>
    <t>FAC/2025/517</t>
  </si>
  <si>
    <t>Radiology West Limited - Freeport (storage)</t>
  </si>
  <si>
    <t>Shop 36 Montego Bay Freeport Shopping Centre, Montego Bay, St. James</t>
  </si>
  <si>
    <t>FAC/2020/303</t>
  </si>
  <si>
    <t>DCS-Tower Street Adult Correctional Centre</t>
  </si>
  <si>
    <t>2-4 Tower Street, Kingston</t>
  </si>
  <si>
    <t>FAC/2018/57</t>
  </si>
  <si>
    <t>Mandeville Regional Hospital</t>
  </si>
  <si>
    <t>FAC/2023/387</t>
  </si>
  <si>
    <t>Faith Dental Care Limited</t>
  </si>
  <si>
    <t>2 Municipal Boulevard, Cookson Pen, St. Catherine</t>
  </si>
  <si>
    <t>FAC/2018/114</t>
  </si>
  <si>
    <t>Jamaica Customs Agency - Newport West</t>
  </si>
  <si>
    <t>14 Street, Myers’ Wharf, Newport West, Kingston</t>
  </si>
  <si>
    <t>FAC/2020/77</t>
  </si>
  <si>
    <t>LASCO Manufacturing Limited</t>
  </si>
  <si>
    <t>White Marl, St. Catherine</t>
  </si>
  <si>
    <t>Content Analysis, Fill Height Detection (X-Ray)</t>
  </si>
  <si>
    <t>FAC/2018/81</t>
  </si>
  <si>
    <t>Savanna la Mar Public General Hospital</t>
  </si>
  <si>
    <t>Barracks Road, Savanna la Mar, Westmoreland</t>
  </si>
  <si>
    <t>FAC/2024/494</t>
  </si>
  <si>
    <t>Cambridge Health Centre</t>
  </si>
  <si>
    <t>Cambridge, St. James</t>
  </si>
  <si>
    <t>FAC/2025/519</t>
  </si>
  <si>
    <t>EPH Group Limited (Glenview Terr.)</t>
  </si>
  <si>
    <t>15 Glenview Terrace, Kingston 6</t>
  </si>
  <si>
    <t>FAC/2018/107</t>
  </si>
  <si>
    <t>EPH Group Limited (Morant Bay)</t>
  </si>
  <si>
    <t>Shop #15B, Morant Bay Plaza, Morant Bay. St, Thomas</t>
  </si>
  <si>
    <t>FAC/2025/518</t>
  </si>
  <si>
    <t>EPH Group Limited (Papine)</t>
  </si>
  <si>
    <t>5 Chandos Place, Papine Square, Kingston</t>
  </si>
  <si>
    <t>FAC/2018/172</t>
  </si>
  <si>
    <t>Precious Smiles Family Dental Centre</t>
  </si>
  <si>
    <t>28 Old Hope Road, Shop #14, Kingston 5</t>
  </si>
  <si>
    <t>FAC/2024/495</t>
  </si>
  <si>
    <t>Ramble Health Centre</t>
  </si>
  <si>
    <t>Ramble, Hanover</t>
  </si>
  <si>
    <t>FAC/2020/262</t>
  </si>
  <si>
    <t>Savanna la Mar Health Centre</t>
  </si>
  <si>
    <t>Sav-la-mar, Westmoreland</t>
  </si>
  <si>
    <t>FAC/2020/254</t>
  </si>
  <si>
    <t>St. James Type 5 Health Centre</t>
  </si>
  <si>
    <t>Payne Street Montego Bay, St. James</t>
  </si>
  <si>
    <t>FAC/2023/253</t>
  </si>
  <si>
    <t>Desnoes &amp; Geddes Limited T/A Red Stripe</t>
  </si>
  <si>
    <t>214 Spanish Town Road Kingston 11</t>
  </si>
  <si>
    <t>Content Analysis, Fill Height Detection (X-Ray)/</t>
  </si>
  <si>
    <t>FAC/2019/282</t>
  </si>
  <si>
    <t>Edge Dental Solutions</t>
  </si>
  <si>
    <t>5 Lady Musgrave Road, Unit #19 Kingston 6</t>
  </si>
  <si>
    <t>FAC/2021/51</t>
  </si>
  <si>
    <t>Motive Computers and Services</t>
  </si>
  <si>
    <t>114 Molynes Road, Kingston 19</t>
  </si>
  <si>
    <t>FAC/2023/417</t>
  </si>
  <si>
    <t>Port Authority Jamaica - Falmouth Cruise Terminal</t>
  </si>
  <si>
    <t>Falmouth, Trelawny</t>
  </si>
  <si>
    <t>Baggage/ Parcel/Cargo Screening</t>
  </si>
  <si>
    <t>FAC/2018/232</t>
  </si>
  <si>
    <t>Dental 4 U Limited</t>
  </si>
  <si>
    <t>13 West Kings House Road, Kingston 10</t>
  </si>
  <si>
    <t>FAC/2021/328</t>
  </si>
  <si>
    <t>Fairview Medical &amp; Dental</t>
  </si>
  <si>
    <t>Suite 5, Fairview Office Park, Eldermire Drive, Montego Bay</t>
  </si>
  <si>
    <t>FAC/2018/47</t>
  </si>
  <si>
    <t>Jamaica Cancer Society</t>
  </si>
  <si>
    <t>16 Lady Musgrave Road, Kingston 5</t>
  </si>
  <si>
    <t>FAC/2025/525</t>
  </si>
  <si>
    <t>The Preferred Dental Experts Ltd.</t>
  </si>
  <si>
    <t>3 Municipal Boulevard, Shop 76, Hungway Shopping Mall, Portmore, St. Catherine</t>
  </si>
  <si>
    <t>FAC/2023/151</t>
  </si>
  <si>
    <t>Art of Dentistry JA Ltd.</t>
  </si>
  <si>
    <t>FAC/2022/338</t>
  </si>
  <si>
    <t>Medical Link Limited</t>
  </si>
  <si>
    <t>14A Cargill Avenue, Kingston 10</t>
  </si>
  <si>
    <t>FAC/2023/258</t>
  </si>
  <si>
    <t>Align International Limited Dba. Align Orthodontics</t>
  </si>
  <si>
    <t>53 Lady Musgrave Road, Kingston 10</t>
  </si>
  <si>
    <t>FAC/2018/224</t>
  </si>
  <si>
    <t>SODECO (Cardiotechnics 2008 Ltd.)</t>
  </si>
  <si>
    <t>Golding Road, UHWI Ring Road, Kingston 7</t>
  </si>
  <si>
    <t>FAC/2018/22</t>
  </si>
  <si>
    <t>Annotto Bay Hospital</t>
  </si>
  <si>
    <t>Annotto Bay, St. Mary</t>
  </si>
  <si>
    <t>FAC/2018/86</t>
  </si>
  <si>
    <t>St. Ann’s Bay Regional Hospital</t>
  </si>
  <si>
    <t>Seville Road, St. Ann’s Bay, St. Ann</t>
  </si>
  <si>
    <t>FAC/2018/124</t>
  </si>
  <si>
    <t>Andre Gordon</t>
  </si>
  <si>
    <t>University Hospital of the West Indies, 7 Golding Avenue, Kingston 7</t>
  </si>
  <si>
    <t>Diagnostic Radiology and Nuclear Medicine</t>
  </si>
  <si>
    <t>FAC/2026/530</t>
  </si>
  <si>
    <t>IRAD Medical Supplies Ltd.</t>
  </si>
  <si>
    <t xml:space="preserve">28 Halfway Tree Road,  Kingston 7 </t>
  </si>
  <si>
    <t>Dosimetry (Insta-Dose)</t>
  </si>
  <si>
    <t>FAC/2022/364</t>
  </si>
  <si>
    <t>Jaleel Brown</t>
  </si>
  <si>
    <t xml:space="preserve">Phone: (876)788-5279; (416)556-3170 | Email: jpbrown589@gmail.com </t>
  </si>
  <si>
    <t>Document Preparation, Decommissioning of Facilities, Radioactive Waste Management, Handling and/Transport of Radioactive Material, Consultant for radiation safety and protection, Instructor of survey instrumentation and Nuclear Gauges</t>
  </si>
  <si>
    <t>FAC/2018/26</t>
  </si>
  <si>
    <t>Bustamante Hospital for Children</t>
  </si>
  <si>
    <t>5 Arthur Wint Drive, Kingston 5</t>
  </si>
  <si>
    <t>FAC/2023/434</t>
  </si>
  <si>
    <t xml:space="preserve">Port Authority Jamaica - Ocho Rios Cruise Terminal (Turtle River) </t>
  </si>
  <si>
    <t>Turtle River Road, Ocho Rios, St. Ann</t>
  </si>
  <si>
    <t>FAC/2023/426</t>
  </si>
  <si>
    <t>Port Authority Jamaica - Reynolds Pier (Ocho Rios)</t>
  </si>
  <si>
    <t>Ocho Rios, St. Ann</t>
  </si>
  <si>
    <t>FAC/2018/75</t>
  </si>
  <si>
    <t>Princess Margaret Hospital</t>
  </si>
  <si>
    <t>54 Lyssons Road, Morant Bay P.O., St. Thomas</t>
  </si>
  <si>
    <t>FAC/2023/464</t>
  </si>
  <si>
    <t>WISYNCO Group Limited</t>
  </si>
  <si>
    <t>White Marl Industrial Complex, Spanish Town, St. Catherine</t>
  </si>
  <si>
    <t>FAC/2018/33</t>
  </si>
  <si>
    <t>Dent-Care Tangerine Place</t>
  </si>
  <si>
    <t>FAC/2019/296</t>
  </si>
  <si>
    <t>May Pen Health Centre</t>
  </si>
  <si>
    <t xml:space="preserve">2-3 Jackson Street, May Pen Clarendon </t>
  </si>
  <si>
    <t>FAC/2018/2</t>
  </si>
  <si>
    <t>University of Technology Jamaica College of Oral Health Sciences</t>
  </si>
  <si>
    <t>9 Arthur Wint Drive, Kingston 5</t>
  </si>
  <si>
    <t>FAC/2021/326</t>
  </si>
  <si>
    <t>University of Technology Jamaica Faculty of Science &amp; Sports; Dept. of Physics</t>
  </si>
  <si>
    <t>237 Old Hope Road,  Kingston 6</t>
  </si>
  <si>
    <t>Educational Research</t>
  </si>
  <si>
    <t>FAC/2026/533</t>
  </si>
  <si>
    <t>ZDA Construction Limited</t>
  </si>
  <si>
    <t>46 Halfway Tree Road, Kingston 5</t>
  </si>
  <si>
    <t>FAC/2023/388</t>
  </si>
  <si>
    <t>Advanced Cardiology Diagnostics Ltd.</t>
  </si>
  <si>
    <t>Unit 6, Lee Gore Business Centre, 31 Upper Waterloo Road, Kingston 10</t>
  </si>
  <si>
    <t>FAC/2018/104</t>
  </si>
  <si>
    <t>Bravo Dental and Medical</t>
  </si>
  <si>
    <t>Shop #3, 8 Bravo Street, St. Anns Bay</t>
  </si>
  <si>
    <t>FAC/2023/116</t>
  </si>
  <si>
    <t xml:space="preserve">Dr. R Wilson Dental Surgery </t>
  </si>
  <si>
    <t>3 Bryant Crescent, May Pen, Clarendon</t>
  </si>
  <si>
    <t>FAC/2020/117</t>
  </si>
  <si>
    <t xml:space="preserve">Louis Grant Medical Centre (FISH) </t>
  </si>
  <si>
    <t>19 Gordon Town Road, Kingston 6</t>
  </si>
  <si>
    <t>FAC/2023/433</t>
  </si>
  <si>
    <t>Northern Dental</t>
  </si>
  <si>
    <t>Suite 14, 63A Market Street, Falmouth P.O.</t>
  </si>
  <si>
    <t>FAC/2023/432</t>
  </si>
  <si>
    <t>Northern Caribbean University</t>
  </si>
  <si>
    <t>Manchester Road, Mandeville P.O., Manchester</t>
  </si>
  <si>
    <t>FAC/2026/534</t>
  </si>
  <si>
    <t>Paramount Trading (Jamaica) Limited</t>
  </si>
  <si>
    <t>39 Waltham Park Road, Kingston 13</t>
  </si>
  <si>
    <t>FAC/2018/251</t>
  </si>
  <si>
    <t>Vinci Construction  Grands Projects</t>
  </si>
  <si>
    <t>Long Lane, Constant Spring, Kingson 8</t>
  </si>
  <si>
    <t>FAC/2021/50</t>
  </si>
  <si>
    <t>Bank of Jamaica - Pension Fund</t>
  </si>
  <si>
    <t>Pension Fund Building, 76 Knutsford Boulevard, Kingston 5</t>
  </si>
  <si>
    <t>FAC/2018/121</t>
  </si>
  <si>
    <t>Jamaica Bauxite Institute</t>
  </si>
  <si>
    <t>6 Old Hope Road, Kingston 66 Old Hope Road, Kingston 6</t>
  </si>
  <si>
    <t>Research/ Content Analysis (Sealed sources, XRF, XRD)</t>
  </si>
  <si>
    <t xml:space="preserve">         03/12/2027</t>
  </si>
  <si>
    <t>FAC/2024/498</t>
  </si>
  <si>
    <t>Mocho Health Centre</t>
  </si>
  <si>
    <t>Mocho, Brixton Hill Clarendon</t>
  </si>
  <si>
    <t>Jasmine Williams (Miss)</t>
  </si>
  <si>
    <t>Registrar</t>
  </si>
  <si>
    <t>Hazardous Substances Regulatory Authority (HSRA)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</si>
</sst>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1"/>
      <name val="Candara"/>
      <family val="2"/>
    </font>
    <font>
      <sz val="10"/>
      <color theme="1"/>
      <name val="Candara"/>
      <family val="2"/>
    </font>
    <font>
      <b/>
      <sz val="14"/>
      <color theme="1"/>
      <name val="Candara"/>
      <family val="2"/>
    </font>
    <font>
      <b/>
      <sz val="11"/>
      <color theme="1"/>
      <name val="Candar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6" fillId="0" borderId="0" xfId="0" applyFont="1"/>
  </cellXfs>
  <cellStyles count="1">
    <cellStyle name="Normal" xfId="0" builtinId="0"/>
  </cellStyles>
  <dxfs count="5"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bottom" textRotation="0" indent="0" justifyLastLine="0" shrinkToFit="0" readingOrder="0"/>
    </dxf>
    <dxf>
      <numFmt numFmtId="19" formatCode="d/m/yyyy"/>
    </dxf>
    <dxf>
      <numFmt numFmtId="19" formatCode="d/m/yyyy"/>
    </dxf>
    <dxf>
      <numFmt numFmtId="0" formatCode="General"/>
    </dxf>
    <dxf>
      <fill>
        <patternFill patternType="solid">
          <fgColor indexed="64"/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146539</xdr:colOff>
      <xdr:row>0</xdr:row>
      <xdr:rowOff>59397</xdr:rowOff>
    </xdr:from>
    <xdr:ext cx="1338690" cy="1324189"/>
    <xdr:pic>
      <xdr:nvPicPr>
        <xdr:cNvPr id="2" name="Picture 1">
          <a:extLst>
            <a:ext uri="{FF2B5EF4-FFF2-40B4-BE49-F238E27FC236}">
              <a16:creationId xmlns:a16="http://schemas.microsoft.com/office/drawing/2014/main" id="{95D834F5-F0A0-45EC-AA64-4EE4A7C4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9" y="59397"/>
          <a:ext cx="1338690" cy="132418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27172</xdr:colOff>
      <xdr:row>321</xdr:row>
      <xdr:rowOff>184546</xdr:rowOff>
    </xdr:from>
    <xdr:to>
      <xdr:col>2</xdr:col>
      <xdr:colOff>440716</xdr:colOff>
      <xdr:row>323</xdr:row>
      <xdr:rowOff>81756</xdr:rowOff>
    </xdr:to>
    <xdr:pic>
      <xdr:nvPicPr>
        <xdr:cNvPr id="3" name="Picture 438448115">
          <a:extLst>
            <a:ext uri="{FF2B5EF4-FFF2-40B4-BE49-F238E27FC236}">
              <a16:creationId xmlns:a16="http://schemas.microsoft.com/office/drawing/2014/main" id="{362A07E6-57B7-4D82-82A9-5C6E5C53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2" y="62668546"/>
          <a:ext cx="1861344" cy="2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7161FE-0478-42A0-BB9B-00BDDE826020}" name="Table135678" displayName="Table135678" ref="A3:L320" totalsRowShown="0" headerRowDxfId="4">
  <autoFilter ref="A3:L320" xr:uid="{86A44561-7383-455D-8DDE-8527CF0D39D0}"/>
  <sortState xmlns:xlrd2="http://schemas.microsoft.com/office/spreadsheetml/2017/richdata2" ref="A4:L320">
    <sortCondition ref="E3:E320"/>
  </sortState>
  <tableColumns count="12">
    <tableColumn id="1" xr3:uid="{5BF9D480-4696-4663-9220-7E95C60FD80F}" name="No.">
      <calculatedColumnFormula>ROW()-3</calculatedColumnFormula>
    </tableColumn>
    <tableColumn id="12" xr3:uid="{8910856A-5B1A-49CF-B489-9CEA8F73BF50}" name="FAC RAN" dataDxfId="3"/>
    <tableColumn id="2" xr3:uid="{CFC5BA79-E2E9-42AF-ADFE-65CCF6243B3F}" name="FACILITY NAME"/>
    <tableColumn id="3" xr3:uid="{DA25210A-5809-40D3-8DC4-929E869B32AA}" name="EFFECTIVE DATE" dataDxfId="2"/>
    <tableColumn id="4" xr3:uid="{EEBD454B-4F6B-4C8B-92E4-0700F8C3A2C1}" name="EXPIRY DATE" dataDxfId="1"/>
    <tableColumn id="5" xr3:uid="{E1502F79-6875-4BC1-BF5E-1F6BB4F58C78}" name="ADDRESS / CONTACT"/>
    <tableColumn id="6" xr3:uid="{2BE42E40-565E-4389-B771-E5B9CA3F7E67}" name="SCOPE OF ACTIVITIES"/>
    <tableColumn id="7" xr3:uid="{B2122F7C-F557-47D3-9927-4FC9F075D2F9}" name="STATUS" dataDxfId="0">
      <calculatedColumnFormula>IF(ISBLANK(Table135678[[#This Row],[EXPIRY DATE]]),"",IF(Table135678[[#This Row],[EXPIRY DATE]]&lt;(TODAY()),"Expired", "Authorized"))</calculatedColumnFormula>
    </tableColumn>
    <tableColumn id="8" xr3:uid="{9B1BE64B-430E-4495-A21E-9F1626CE5871}" name="Authorization type"/>
    <tableColumn id="11" xr3:uid="{77F33BB4-21A9-4B58-90D6-5E881EA9D5EC}" name="Authorization Sub-Type"/>
    <tableColumn id="9" xr3:uid="{D9CFB0F2-6D87-4147-B7F7-8B4EC870E9A4}" name="Facility Type"/>
    <tableColumn id="10" xr3:uid="{243137F1-D95B-4FAF-AB31-8257FA6AE72D}" name="Parish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9D98-CF42-4FB9-B54E-EED6B3D37159}">
  <dimension ref="A1:W326"/>
  <sheetViews>
    <sheetView showGridLines="0" tabSelected="1" zoomScale="96" zoomScaleNormal="96" workbookViewId="0">
      <selection activeCell="J2" sqref="J2"/>
    </sheetView>
  </sheetViews>
  <sheetFormatPr defaultRowHeight="15" x14ac:dyDescent="0.25"/>
  <cols>
    <col min="1" max="1" width="6.28515625" customWidth="1"/>
    <col min="2" max="2" width="15.42578125" customWidth="1"/>
    <col min="3" max="3" width="59.85546875" customWidth="1"/>
    <col min="4" max="4" width="16.7109375" customWidth="1"/>
    <col min="5" max="5" width="14.28515625" customWidth="1"/>
    <col min="6" max="6" width="54.85546875" customWidth="1"/>
    <col min="7" max="7" width="29" customWidth="1"/>
    <col min="8" max="8" width="29" style="3" bestFit="1" customWidth="1"/>
    <col min="9" max="10" width="19.7109375" customWidth="1"/>
    <col min="11" max="11" width="15.5703125" bestFit="1" customWidth="1"/>
    <col min="12" max="12" width="19.5703125" bestFit="1" customWidth="1"/>
  </cols>
  <sheetData>
    <row r="1" spans="1:23" s="6" customFormat="1" ht="52.5" customHeight="1" x14ac:dyDescent="0.5">
      <c r="A1" s="1"/>
      <c r="B1" s="1"/>
      <c r="C1" s="2" t="s">
        <v>0</v>
      </c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 s="4"/>
      <c r="W1" s="4"/>
    </row>
    <row r="2" spans="1:23" s="6" customFormat="1" ht="63.75" customHeight="1" x14ac:dyDescent="0.5">
      <c r="A2" s="1"/>
      <c r="B2" s="1"/>
      <c r="C2" s="7" t="s">
        <v>1</v>
      </c>
      <c r="D2" s="8"/>
      <c r="E2" s="8"/>
      <c r="F2" s="8"/>
      <c r="G2" s="8"/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4"/>
      <c r="U2" s="4"/>
      <c r="V2" s="4"/>
      <c r="W2" s="4"/>
    </row>
    <row r="3" spans="1:23" x14ac:dyDescent="0.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pans="1:23" x14ac:dyDescent="0.25">
      <c r="A4">
        <f>ROW()-3</f>
        <v>1</v>
      </c>
      <c r="B4" t="s">
        <v>14</v>
      </c>
      <c r="C4" t="s">
        <v>15</v>
      </c>
      <c r="D4" s="12">
        <v>45382</v>
      </c>
      <c r="E4" s="12">
        <v>45746</v>
      </c>
      <c r="F4" t="s">
        <v>16</v>
      </c>
      <c r="G4" t="s">
        <v>17</v>
      </c>
      <c r="H4" s="13" t="str">
        <f ca="1">IF(ISBLANK(Table135678[[#This Row],[EXPIRY DATE]]),"",IF(Table135678[[#This Row],[EXPIRY DATE]]&lt;(TODAY()),"Expired", "Authorized"))</f>
        <v>Expired</v>
      </c>
      <c r="I4" t="s">
        <v>18</v>
      </c>
      <c r="J4" t="s">
        <v>19</v>
      </c>
      <c r="K4" t="s">
        <v>20</v>
      </c>
      <c r="L4" t="s">
        <v>21</v>
      </c>
    </row>
    <row r="5" spans="1:23" x14ac:dyDescent="0.25">
      <c r="A5">
        <f>ROW()-3</f>
        <v>2</v>
      </c>
      <c r="B5" t="s">
        <v>22</v>
      </c>
      <c r="C5" t="s">
        <v>23</v>
      </c>
      <c r="D5" s="12">
        <v>45232</v>
      </c>
      <c r="E5" s="12">
        <v>45962</v>
      </c>
      <c r="F5" t="s">
        <v>24</v>
      </c>
      <c r="G5" t="s">
        <v>25</v>
      </c>
      <c r="H5" s="13" t="str">
        <f ca="1">IF(ISBLANK(Table135678[[#This Row],[EXPIRY DATE]]),"",IF(Table135678[[#This Row],[EXPIRY DATE]]&lt;(TODAY()),"Expired", "Authorized"))</f>
        <v>Expired</v>
      </c>
      <c r="I5" t="s">
        <v>26</v>
      </c>
      <c r="J5" t="s">
        <v>25</v>
      </c>
      <c r="K5" t="s">
        <v>25</v>
      </c>
      <c r="L5" t="s">
        <v>27</v>
      </c>
    </row>
    <row r="6" spans="1:23" x14ac:dyDescent="0.25">
      <c r="A6">
        <f>ROW()-3</f>
        <v>3</v>
      </c>
      <c r="B6" t="s">
        <v>28</v>
      </c>
      <c r="C6" t="s">
        <v>29</v>
      </c>
      <c r="D6" s="12">
        <v>45625</v>
      </c>
      <c r="E6" s="12">
        <v>45989</v>
      </c>
      <c r="F6" t="s">
        <v>30</v>
      </c>
      <c r="G6" t="s">
        <v>17</v>
      </c>
      <c r="H6" s="13" t="str">
        <f ca="1">IF(ISBLANK(Table135678[[#This Row],[EXPIRY DATE]]),"",IF(Table135678[[#This Row],[EXPIRY DATE]]&lt;(TODAY()),"Expired", "Authorized"))</f>
        <v>Expired</v>
      </c>
      <c r="I6" t="s">
        <v>18</v>
      </c>
      <c r="J6" t="s">
        <v>31</v>
      </c>
      <c r="K6" t="s">
        <v>20</v>
      </c>
      <c r="L6" t="s">
        <v>32</v>
      </c>
    </row>
    <row r="7" spans="1:23" x14ac:dyDescent="0.25">
      <c r="A7">
        <f>ROW()-3</f>
        <v>4</v>
      </c>
      <c r="B7" t="s">
        <v>33</v>
      </c>
      <c r="C7" t="s">
        <v>34</v>
      </c>
      <c r="D7" s="12">
        <v>45625</v>
      </c>
      <c r="E7" s="12">
        <v>45989</v>
      </c>
      <c r="F7" t="s">
        <v>35</v>
      </c>
      <c r="G7" t="s">
        <v>17</v>
      </c>
      <c r="H7" s="13" t="str">
        <f ca="1">IF(ISBLANK(Table135678[[#This Row],[EXPIRY DATE]]),"",IF(Table135678[[#This Row],[EXPIRY DATE]]&lt;(TODAY()),"Expired", "Authorized"))</f>
        <v>Expired</v>
      </c>
      <c r="I7" t="s">
        <v>18</v>
      </c>
      <c r="J7" t="s">
        <v>31</v>
      </c>
      <c r="K7" t="s">
        <v>20</v>
      </c>
      <c r="L7" t="s">
        <v>32</v>
      </c>
    </row>
    <row r="8" spans="1:23" x14ac:dyDescent="0.25">
      <c r="A8">
        <f>ROW()-3</f>
        <v>5</v>
      </c>
      <c r="B8" t="s">
        <v>36</v>
      </c>
      <c r="C8" t="s">
        <v>37</v>
      </c>
      <c r="D8" s="12">
        <v>45625</v>
      </c>
      <c r="E8" s="12">
        <v>45989</v>
      </c>
      <c r="F8" t="s">
        <v>38</v>
      </c>
      <c r="G8" t="s">
        <v>17</v>
      </c>
      <c r="H8" s="13" t="str">
        <f ca="1">IF(ISBLANK(Table135678[[#This Row],[EXPIRY DATE]]),"",IF(Table135678[[#This Row],[EXPIRY DATE]]&lt;(TODAY()),"Expired", "Authorized"))</f>
        <v>Expired</v>
      </c>
      <c r="I8" t="s">
        <v>18</v>
      </c>
      <c r="J8" t="s">
        <v>31</v>
      </c>
      <c r="K8" t="s">
        <v>20</v>
      </c>
      <c r="L8" t="s">
        <v>39</v>
      </c>
    </row>
    <row r="9" spans="1:23" x14ac:dyDescent="0.25">
      <c r="A9">
        <f>ROW()-3</f>
        <v>6</v>
      </c>
      <c r="B9" t="s">
        <v>40</v>
      </c>
      <c r="C9" t="s">
        <v>41</v>
      </c>
      <c r="D9" s="12">
        <v>45264</v>
      </c>
      <c r="E9" s="12">
        <v>45994</v>
      </c>
      <c r="F9" t="s">
        <v>42</v>
      </c>
      <c r="G9" t="s">
        <v>25</v>
      </c>
      <c r="H9" s="13" t="str">
        <f ca="1">IF(ISBLANK(Table135678[[#This Row],[EXPIRY DATE]]),"",IF(Table135678[[#This Row],[EXPIRY DATE]]&lt;(TODAY()),"Expired", "Authorized"))</f>
        <v>Expired</v>
      </c>
      <c r="I9" t="s">
        <v>26</v>
      </c>
      <c r="J9" t="s">
        <v>25</v>
      </c>
      <c r="K9" t="s">
        <v>25</v>
      </c>
      <c r="L9" t="s">
        <v>27</v>
      </c>
    </row>
    <row r="10" spans="1:23" x14ac:dyDescent="0.25">
      <c r="A10">
        <f>ROW()-3</f>
        <v>7</v>
      </c>
      <c r="B10" t="s">
        <v>43</v>
      </c>
      <c r="C10" t="s">
        <v>44</v>
      </c>
      <c r="D10" s="12">
        <v>45689</v>
      </c>
      <c r="E10" s="12">
        <v>46053</v>
      </c>
      <c r="F10" t="s">
        <v>45</v>
      </c>
      <c r="G10" t="s">
        <v>46</v>
      </c>
      <c r="H10" s="13" t="str">
        <f ca="1">IF(ISBLANK(Table135678[[#This Row],[EXPIRY DATE]]),"",IF(Table135678[[#This Row],[EXPIRY DATE]]&lt;(TODAY()),"Expired", "Authorized"))</f>
        <v>Expired</v>
      </c>
      <c r="I10" t="s">
        <v>18</v>
      </c>
      <c r="J10" t="s">
        <v>31</v>
      </c>
      <c r="K10" t="s">
        <v>47</v>
      </c>
      <c r="L10" t="s">
        <v>27</v>
      </c>
    </row>
    <row r="11" spans="1:23" x14ac:dyDescent="0.25">
      <c r="A11">
        <f>ROW()-3</f>
        <v>8</v>
      </c>
      <c r="B11" t="s">
        <v>48</v>
      </c>
      <c r="C11" t="s">
        <v>49</v>
      </c>
      <c r="D11" s="12">
        <v>45700</v>
      </c>
      <c r="E11" s="12">
        <v>46064</v>
      </c>
      <c r="F11" t="s">
        <v>50</v>
      </c>
      <c r="G11" t="s">
        <v>51</v>
      </c>
      <c r="H11" s="13" t="str">
        <f ca="1">IF(ISBLANK(Table135678[[#This Row],[EXPIRY DATE]]),"",IF(Table135678[[#This Row],[EXPIRY DATE]]&lt;(TODAY()),"Expired", "Authorized"))</f>
        <v>Expired</v>
      </c>
      <c r="I11" t="s">
        <v>18</v>
      </c>
      <c r="J11" t="s">
        <v>31</v>
      </c>
      <c r="K11" t="s">
        <v>47</v>
      </c>
      <c r="L11" t="s">
        <v>52</v>
      </c>
    </row>
    <row r="12" spans="1:23" x14ac:dyDescent="0.25">
      <c r="A12">
        <f>ROW()-3</f>
        <v>9</v>
      </c>
      <c r="B12" t="s">
        <v>53</v>
      </c>
      <c r="C12" t="s">
        <v>54</v>
      </c>
      <c r="D12" s="12">
        <v>45334</v>
      </c>
      <c r="E12" s="12">
        <v>46064</v>
      </c>
      <c r="F12" t="s">
        <v>55</v>
      </c>
      <c r="G12" t="s">
        <v>56</v>
      </c>
      <c r="H12" s="13" t="str">
        <f ca="1">IF(ISBLANK(Table135678[[#This Row],[EXPIRY DATE]]),"",IF(Table135678[[#This Row],[EXPIRY DATE]]&lt;(TODAY()),"Expired", "Authorized"))</f>
        <v>Expired</v>
      </c>
      <c r="I12" t="s">
        <v>26</v>
      </c>
      <c r="J12" t="s">
        <v>57</v>
      </c>
      <c r="K12" t="s">
        <v>57</v>
      </c>
      <c r="L12" t="s">
        <v>27</v>
      </c>
    </row>
    <row r="13" spans="1:23" x14ac:dyDescent="0.25">
      <c r="A13">
        <f>ROW()-3</f>
        <v>10</v>
      </c>
      <c r="B13" t="s">
        <v>58</v>
      </c>
      <c r="C13" t="s">
        <v>59</v>
      </c>
      <c r="D13" s="12">
        <v>45334</v>
      </c>
      <c r="E13" s="12">
        <v>46064</v>
      </c>
      <c r="F13" t="s">
        <v>60</v>
      </c>
      <c r="G13" t="s">
        <v>25</v>
      </c>
      <c r="H13" s="13" t="str">
        <f ca="1">IF(ISBLANK(Table135678[[#This Row],[EXPIRY DATE]]),"",IF(Table135678[[#This Row],[EXPIRY DATE]]&lt;(TODAY()),"Expired", "Authorized"))</f>
        <v>Expired</v>
      </c>
      <c r="I13" t="s">
        <v>26</v>
      </c>
      <c r="J13" t="s">
        <v>25</v>
      </c>
      <c r="K13" t="s">
        <v>25</v>
      </c>
      <c r="L13" t="s">
        <v>27</v>
      </c>
    </row>
    <row r="14" spans="1:23" x14ac:dyDescent="0.25">
      <c r="A14">
        <f>ROW()-3</f>
        <v>11</v>
      </c>
      <c r="B14" t="s">
        <v>61</v>
      </c>
      <c r="C14" t="s">
        <v>62</v>
      </c>
      <c r="D14" s="12">
        <v>45351</v>
      </c>
      <c r="E14" s="12">
        <v>46081</v>
      </c>
      <c r="F14" t="s">
        <v>63</v>
      </c>
      <c r="G14" t="s">
        <v>25</v>
      </c>
      <c r="H14" s="13" t="str">
        <f ca="1">IF(ISBLANK(Table135678[[#This Row],[EXPIRY DATE]]),"",IF(Table135678[[#This Row],[EXPIRY DATE]]&lt;(TODAY()),"Expired", "Authorized"))</f>
        <v>Expired</v>
      </c>
      <c r="I14" t="s">
        <v>26</v>
      </c>
      <c r="J14" t="s">
        <v>25</v>
      </c>
      <c r="K14" t="s">
        <v>25</v>
      </c>
      <c r="L14" t="s">
        <v>27</v>
      </c>
    </row>
    <row r="15" spans="1:23" x14ac:dyDescent="0.25">
      <c r="A15">
        <f>ROW()-3</f>
        <v>12</v>
      </c>
      <c r="B15" t="s">
        <v>64</v>
      </c>
      <c r="C15" t="s">
        <v>65</v>
      </c>
      <c r="D15" s="12">
        <v>45351</v>
      </c>
      <c r="E15" s="12">
        <v>46081</v>
      </c>
      <c r="F15" t="s">
        <v>66</v>
      </c>
      <c r="G15" t="s">
        <v>25</v>
      </c>
      <c r="H15" s="13" t="str">
        <f ca="1">IF(ISBLANK(Table135678[[#This Row],[EXPIRY DATE]]),"",IF(Table135678[[#This Row],[EXPIRY DATE]]&lt;(TODAY()),"Expired", "Authorized"))</f>
        <v>Expired</v>
      </c>
      <c r="I15" t="s">
        <v>26</v>
      </c>
      <c r="J15" t="s">
        <v>25</v>
      </c>
      <c r="K15" t="s">
        <v>25</v>
      </c>
      <c r="L15" t="s">
        <v>21</v>
      </c>
    </row>
    <row r="16" spans="1:23" x14ac:dyDescent="0.25">
      <c r="A16">
        <f>ROW()-3</f>
        <v>13</v>
      </c>
      <c r="B16" t="s">
        <v>67</v>
      </c>
      <c r="C16" t="s">
        <v>68</v>
      </c>
      <c r="D16" s="12">
        <v>45376</v>
      </c>
      <c r="E16" s="12">
        <v>46105</v>
      </c>
      <c r="F16" t="s">
        <v>69</v>
      </c>
      <c r="G16" t="s">
        <v>17</v>
      </c>
      <c r="H16" s="13" t="str">
        <f ca="1">IF(ISBLANK(Table135678[[#This Row],[EXPIRY DATE]]),"",IF(Table135678[[#This Row],[EXPIRY DATE]]&lt;(TODAY()),"Expired", "Authorized"))</f>
        <v>Expired</v>
      </c>
      <c r="I16" t="s">
        <v>26</v>
      </c>
      <c r="J16" t="s">
        <v>31</v>
      </c>
      <c r="K16" t="s">
        <v>20</v>
      </c>
      <c r="L16" t="s">
        <v>21</v>
      </c>
    </row>
    <row r="17" spans="1:12" x14ac:dyDescent="0.25">
      <c r="A17">
        <f>ROW()-3</f>
        <v>14</v>
      </c>
      <c r="B17" t="s">
        <v>70</v>
      </c>
      <c r="C17" t="s">
        <v>71</v>
      </c>
      <c r="D17" s="12">
        <v>45895</v>
      </c>
      <c r="E17" s="12">
        <v>46110</v>
      </c>
      <c r="F17" t="s">
        <v>72</v>
      </c>
      <c r="G17" t="s">
        <v>25</v>
      </c>
      <c r="H17" s="13" t="str">
        <f ca="1">IF(ISBLANK(Table135678[[#This Row],[EXPIRY DATE]]),"",IF(Table135678[[#This Row],[EXPIRY DATE]]&lt;(TODAY()),"Expired", "Authorized"))</f>
        <v>Expired</v>
      </c>
      <c r="I17" t="s">
        <v>26</v>
      </c>
      <c r="J17" t="s">
        <v>25</v>
      </c>
      <c r="K17" t="s">
        <v>25</v>
      </c>
      <c r="L17" t="s">
        <v>27</v>
      </c>
    </row>
    <row r="18" spans="1:12" x14ac:dyDescent="0.25">
      <c r="A18">
        <f>ROW()-3</f>
        <v>15</v>
      </c>
      <c r="B18" t="s">
        <v>73</v>
      </c>
      <c r="C18" t="s">
        <v>74</v>
      </c>
      <c r="D18" s="12">
        <v>45382</v>
      </c>
      <c r="E18" s="12">
        <v>46111</v>
      </c>
      <c r="F18" t="s">
        <v>75</v>
      </c>
      <c r="G18" t="s">
        <v>25</v>
      </c>
      <c r="H18" s="13" t="str">
        <f ca="1">IF(ISBLANK(Table135678[[#This Row],[EXPIRY DATE]]),"",IF(Table135678[[#This Row],[EXPIRY DATE]]&lt;(TODAY()),"Expired", "Authorized"))</f>
        <v>Expired</v>
      </c>
      <c r="I18" t="s">
        <v>26</v>
      </c>
      <c r="J18" t="s">
        <v>25</v>
      </c>
      <c r="K18" t="s">
        <v>25</v>
      </c>
      <c r="L18" t="s">
        <v>27</v>
      </c>
    </row>
    <row r="19" spans="1:12" x14ac:dyDescent="0.25">
      <c r="A19">
        <f>ROW()-3</f>
        <v>16</v>
      </c>
      <c r="B19" t="s">
        <v>76</v>
      </c>
      <c r="C19" t="s">
        <v>77</v>
      </c>
      <c r="D19" s="12">
        <v>45952</v>
      </c>
      <c r="E19" s="12">
        <v>46111</v>
      </c>
      <c r="F19" t="s">
        <v>78</v>
      </c>
      <c r="G19" t="s">
        <v>79</v>
      </c>
      <c r="H19" s="13" t="str">
        <f ca="1">IF(ISBLANK(Table135678[[#This Row],[EXPIRY DATE]]),"",IF(Table135678[[#This Row],[EXPIRY DATE]]&lt;(TODAY()),"Expired", "Authorized"))</f>
        <v>Expired</v>
      </c>
      <c r="I19" t="s">
        <v>18</v>
      </c>
      <c r="J19" t="s">
        <v>31</v>
      </c>
      <c r="K19" t="s">
        <v>20</v>
      </c>
      <c r="L19" t="s">
        <v>21</v>
      </c>
    </row>
    <row r="20" spans="1:12" x14ac:dyDescent="0.25">
      <c r="A20">
        <f>ROW()-3</f>
        <v>17</v>
      </c>
      <c r="B20" t="s">
        <v>80</v>
      </c>
      <c r="C20" t="s">
        <v>81</v>
      </c>
      <c r="D20" s="12">
        <v>45747</v>
      </c>
      <c r="E20" s="12">
        <v>46111</v>
      </c>
      <c r="F20" t="s">
        <v>82</v>
      </c>
      <c r="G20" t="s">
        <v>17</v>
      </c>
      <c r="H20" s="13" t="str">
        <f ca="1">IF(ISBLANK(Table135678[[#This Row],[EXPIRY DATE]]),"",IF(Table135678[[#This Row],[EXPIRY DATE]]&lt;(TODAY()),"Expired", "Authorized"))</f>
        <v>Expired</v>
      </c>
      <c r="I20" t="s">
        <v>83</v>
      </c>
      <c r="J20" t="s">
        <v>84</v>
      </c>
      <c r="K20" t="s">
        <v>20</v>
      </c>
      <c r="L20" t="s">
        <v>52</v>
      </c>
    </row>
    <row r="21" spans="1:12" x14ac:dyDescent="0.25">
      <c r="A21">
        <f>ROW()-3</f>
        <v>18</v>
      </c>
      <c r="B21" t="s">
        <v>85</v>
      </c>
      <c r="C21" t="s">
        <v>86</v>
      </c>
      <c r="D21" s="12">
        <v>46112</v>
      </c>
      <c r="E21" s="12">
        <v>46476</v>
      </c>
      <c r="F21" t="s">
        <v>87</v>
      </c>
      <c r="G21" t="s">
        <v>46</v>
      </c>
      <c r="H21" s="13" t="str">
        <f ca="1">IF(ISBLANK(Table135678[[#This Row],[EXPIRY DATE]]),"",IF(Table135678[[#This Row],[EXPIRY DATE]]&lt;(TODAY()),"Expired", "Authorized"))</f>
        <v>Authorized</v>
      </c>
      <c r="I21" t="s">
        <v>18</v>
      </c>
      <c r="J21" t="s">
        <v>31</v>
      </c>
      <c r="K21" t="s">
        <v>47</v>
      </c>
      <c r="L21" t="s">
        <v>21</v>
      </c>
    </row>
    <row r="22" spans="1:12" x14ac:dyDescent="0.25">
      <c r="A22">
        <f>ROW()-3</f>
        <v>19</v>
      </c>
      <c r="B22" t="s">
        <v>88</v>
      </c>
      <c r="C22" t="s">
        <v>89</v>
      </c>
      <c r="D22" s="12">
        <v>45412</v>
      </c>
      <c r="E22" s="12">
        <v>46141</v>
      </c>
      <c r="F22" t="s">
        <v>90</v>
      </c>
      <c r="G22" t="s">
        <v>17</v>
      </c>
      <c r="H22" s="13" t="str">
        <f ca="1">IF(ISBLANK(Table135678[[#This Row],[EXPIRY DATE]]),"",IF(Table135678[[#This Row],[EXPIRY DATE]]&lt;(TODAY()),"Expired", "Authorized"))</f>
        <v>Expired</v>
      </c>
      <c r="I22" t="s">
        <v>26</v>
      </c>
      <c r="J22" t="s">
        <v>31</v>
      </c>
      <c r="K22" t="s">
        <v>20</v>
      </c>
      <c r="L22" t="s">
        <v>21</v>
      </c>
    </row>
    <row r="23" spans="1:12" x14ac:dyDescent="0.25">
      <c r="A23">
        <f>ROW()-3</f>
        <v>20</v>
      </c>
      <c r="B23" t="s">
        <v>91</v>
      </c>
      <c r="C23" t="s">
        <v>92</v>
      </c>
      <c r="D23" s="12">
        <v>45777</v>
      </c>
      <c r="E23" s="12">
        <v>46141</v>
      </c>
      <c r="F23" t="s">
        <v>93</v>
      </c>
      <c r="G23" t="s">
        <v>17</v>
      </c>
      <c r="H23" s="13" t="str">
        <f ca="1">IF(ISBLANK(Table135678[[#This Row],[EXPIRY DATE]]),"",IF(Table135678[[#This Row],[EXPIRY DATE]]&lt;(TODAY()),"Expired", "Authorized"))</f>
        <v>Expired</v>
      </c>
      <c r="I23" t="s">
        <v>83</v>
      </c>
      <c r="J23" t="s">
        <v>84</v>
      </c>
      <c r="K23" t="s">
        <v>20</v>
      </c>
      <c r="L23" t="s">
        <v>21</v>
      </c>
    </row>
    <row r="24" spans="1:12" x14ac:dyDescent="0.25">
      <c r="A24">
        <f>ROW()-3</f>
        <v>21</v>
      </c>
      <c r="B24" t="s">
        <v>94</v>
      </c>
      <c r="C24" t="s">
        <v>95</v>
      </c>
      <c r="D24" s="12">
        <v>45777</v>
      </c>
      <c r="E24" s="12">
        <v>46141</v>
      </c>
      <c r="F24" t="s">
        <v>96</v>
      </c>
      <c r="G24" t="s">
        <v>46</v>
      </c>
      <c r="H24" s="13" t="str">
        <f ca="1">IF(ISBLANK(Table135678[[#This Row],[EXPIRY DATE]]),"",IF(Table135678[[#This Row],[EXPIRY DATE]]&lt;(TODAY()),"Expired", "Authorized"))</f>
        <v>Expired</v>
      </c>
      <c r="I24" t="s">
        <v>18</v>
      </c>
      <c r="J24" t="s">
        <v>31</v>
      </c>
      <c r="K24" t="s">
        <v>47</v>
      </c>
      <c r="L24" t="s">
        <v>32</v>
      </c>
    </row>
    <row r="25" spans="1:12" x14ac:dyDescent="0.25">
      <c r="A25">
        <f>ROW()-3</f>
        <v>22</v>
      </c>
      <c r="B25" t="s">
        <v>97</v>
      </c>
      <c r="C25" t="s">
        <v>98</v>
      </c>
      <c r="D25" s="12">
        <v>45412</v>
      </c>
      <c r="E25" s="12">
        <v>46141</v>
      </c>
      <c r="F25" t="s">
        <v>99</v>
      </c>
      <c r="G25" t="s">
        <v>17</v>
      </c>
      <c r="H25" s="13" t="str">
        <f ca="1">IF(ISBLANK(Table135678[[#This Row],[EXPIRY DATE]]),"",IF(Table135678[[#This Row],[EXPIRY DATE]]&lt;(TODAY()),"Expired", "Authorized"))</f>
        <v>Expired</v>
      </c>
      <c r="I25" t="s">
        <v>26</v>
      </c>
      <c r="J25" t="s">
        <v>31</v>
      </c>
      <c r="K25" t="s">
        <v>20</v>
      </c>
      <c r="L25" t="s">
        <v>21</v>
      </c>
    </row>
    <row r="26" spans="1:12" x14ac:dyDescent="0.25">
      <c r="A26">
        <f>ROW()-3</f>
        <v>23</v>
      </c>
      <c r="B26" t="s">
        <v>100</v>
      </c>
      <c r="C26" t="s">
        <v>101</v>
      </c>
      <c r="D26" s="12">
        <v>45412</v>
      </c>
      <c r="E26" s="12">
        <v>46141</v>
      </c>
      <c r="F26" t="s">
        <v>102</v>
      </c>
      <c r="G26" t="s">
        <v>17</v>
      </c>
      <c r="H26" s="13" t="str">
        <f ca="1">IF(ISBLANK(Table135678[[#This Row],[EXPIRY DATE]]),"",IF(Table135678[[#This Row],[EXPIRY DATE]]&lt;(TODAY()),"Expired", "Authorized"))</f>
        <v>Expired</v>
      </c>
      <c r="I26" t="s">
        <v>26</v>
      </c>
      <c r="J26" t="s">
        <v>31</v>
      </c>
      <c r="K26" t="s">
        <v>20</v>
      </c>
      <c r="L26" t="s">
        <v>21</v>
      </c>
    </row>
    <row r="27" spans="1:12" x14ac:dyDescent="0.25">
      <c r="A27">
        <f>ROW()-3</f>
        <v>24</v>
      </c>
      <c r="B27" t="s">
        <v>103</v>
      </c>
      <c r="C27" t="s">
        <v>104</v>
      </c>
      <c r="D27" s="12">
        <v>46171</v>
      </c>
      <c r="E27" s="12">
        <v>46535</v>
      </c>
      <c r="F27" t="s">
        <v>105</v>
      </c>
      <c r="G27" t="s">
        <v>17</v>
      </c>
      <c r="H27" s="13" t="str">
        <f ca="1">IF(ISBLANK(Table135678[[#This Row],[EXPIRY DATE]]),"",IF(Table135678[[#This Row],[EXPIRY DATE]]&lt;(TODAY()),"Expired", "Authorized"))</f>
        <v>Authorized</v>
      </c>
      <c r="I27" t="s">
        <v>83</v>
      </c>
      <c r="J27" t="s">
        <v>84</v>
      </c>
      <c r="K27" t="s">
        <v>20</v>
      </c>
      <c r="L27" t="s">
        <v>106</v>
      </c>
    </row>
    <row r="28" spans="1:12" x14ac:dyDescent="0.25">
      <c r="A28">
        <f>ROW()-3</f>
        <v>25</v>
      </c>
      <c r="B28" t="s">
        <v>107</v>
      </c>
      <c r="C28" t="s">
        <v>108</v>
      </c>
      <c r="D28" s="12">
        <v>45806</v>
      </c>
      <c r="E28" s="12">
        <v>46170</v>
      </c>
      <c r="F28" t="s">
        <v>109</v>
      </c>
      <c r="G28" t="s">
        <v>17</v>
      </c>
      <c r="H28" s="13" t="str">
        <f ca="1">IF(ISBLANK(Table135678[[#This Row],[EXPIRY DATE]]),"",IF(Table135678[[#This Row],[EXPIRY DATE]]&lt;(TODAY()),"Expired", "Authorized"))</f>
        <v>Expired</v>
      </c>
      <c r="I28" t="s">
        <v>83</v>
      </c>
      <c r="J28" t="s">
        <v>84</v>
      </c>
      <c r="K28" t="s">
        <v>20</v>
      </c>
      <c r="L28" t="s">
        <v>106</v>
      </c>
    </row>
    <row r="29" spans="1:12" x14ac:dyDescent="0.25">
      <c r="A29">
        <f>ROW()-3</f>
        <v>26</v>
      </c>
      <c r="B29" t="s">
        <v>110</v>
      </c>
      <c r="C29" t="s">
        <v>111</v>
      </c>
      <c r="D29" s="12">
        <v>45821</v>
      </c>
      <c r="E29" s="12">
        <v>46185</v>
      </c>
      <c r="F29" t="s">
        <v>112</v>
      </c>
      <c r="G29" t="s">
        <v>46</v>
      </c>
      <c r="H29" s="13" t="str">
        <f ca="1">IF(ISBLANK(Table135678[[#This Row],[EXPIRY DATE]]),"",IF(Table135678[[#This Row],[EXPIRY DATE]]&lt;(TODAY()),"Expired", "Authorized"))</f>
        <v>Expired</v>
      </c>
      <c r="I29" t="s">
        <v>18</v>
      </c>
      <c r="J29" t="s">
        <v>31</v>
      </c>
      <c r="K29" t="s">
        <v>47</v>
      </c>
      <c r="L29" t="s">
        <v>113</v>
      </c>
    </row>
    <row r="30" spans="1:12" x14ac:dyDescent="0.25">
      <c r="A30">
        <f>ROW()-3</f>
        <v>27</v>
      </c>
      <c r="B30" t="s">
        <v>114</v>
      </c>
      <c r="C30" t="s">
        <v>115</v>
      </c>
      <c r="D30" s="12">
        <v>46186</v>
      </c>
      <c r="E30" s="12">
        <v>46916</v>
      </c>
      <c r="F30" t="s">
        <v>116</v>
      </c>
      <c r="G30" t="s">
        <v>17</v>
      </c>
      <c r="H30" s="13" t="str">
        <f ca="1">IF(ISBLANK(Table135678[[#This Row],[EXPIRY DATE]]),"",IF(Table135678[[#This Row],[EXPIRY DATE]]&lt;(TODAY()),"Expired", "Authorized"))</f>
        <v>Authorized</v>
      </c>
      <c r="I30" t="s">
        <v>26</v>
      </c>
      <c r="J30" t="s">
        <v>31</v>
      </c>
      <c r="K30" t="s">
        <v>20</v>
      </c>
      <c r="L30" t="s">
        <v>27</v>
      </c>
    </row>
    <row r="31" spans="1:12" x14ac:dyDescent="0.25">
      <c r="A31">
        <f>ROW()-3</f>
        <v>28</v>
      </c>
      <c r="B31" t="s">
        <v>117</v>
      </c>
      <c r="C31" t="s">
        <v>118</v>
      </c>
      <c r="D31" s="12">
        <v>46186</v>
      </c>
      <c r="E31" s="12">
        <v>46916</v>
      </c>
      <c r="F31" t="s">
        <v>119</v>
      </c>
      <c r="G31" t="s">
        <v>120</v>
      </c>
      <c r="H31" s="13" t="str">
        <f ca="1">IF(ISBLANK(Table135678[[#This Row],[EXPIRY DATE]]),"",IF(Table135678[[#This Row],[EXPIRY DATE]]&lt;(TODAY()),"Expired", "Authorized"))</f>
        <v>Authorized</v>
      </c>
      <c r="I31" t="s">
        <v>26</v>
      </c>
      <c r="J31" t="s">
        <v>31</v>
      </c>
      <c r="K31" t="s">
        <v>121</v>
      </c>
      <c r="L31" t="s">
        <v>27</v>
      </c>
    </row>
    <row r="32" spans="1:12" x14ac:dyDescent="0.25">
      <c r="A32">
        <f>ROW()-3</f>
        <v>29</v>
      </c>
      <c r="B32" t="s">
        <v>122</v>
      </c>
      <c r="C32" t="s">
        <v>123</v>
      </c>
      <c r="D32" s="12">
        <v>46186</v>
      </c>
      <c r="E32" s="12">
        <v>46916</v>
      </c>
      <c r="F32" t="s">
        <v>124</v>
      </c>
      <c r="G32" t="s">
        <v>120</v>
      </c>
      <c r="H32" s="13" t="str">
        <f ca="1">IF(ISBLANK(Table135678[[#This Row],[EXPIRY DATE]]),"",IF(Table135678[[#This Row],[EXPIRY DATE]]&lt;(TODAY()),"Expired", "Authorized"))</f>
        <v>Authorized</v>
      </c>
      <c r="I32" t="s">
        <v>26</v>
      </c>
      <c r="J32" t="s">
        <v>31</v>
      </c>
      <c r="K32" t="s">
        <v>121</v>
      </c>
      <c r="L32" t="s">
        <v>113</v>
      </c>
    </row>
    <row r="33" spans="1:12" x14ac:dyDescent="0.25">
      <c r="A33">
        <f>ROW()-3</f>
        <v>30</v>
      </c>
      <c r="B33" t="s">
        <v>125</v>
      </c>
      <c r="C33" t="s">
        <v>126</v>
      </c>
      <c r="D33" s="12">
        <v>45456</v>
      </c>
      <c r="E33" s="12">
        <v>46185</v>
      </c>
      <c r="F33" t="s">
        <v>127</v>
      </c>
      <c r="G33" t="s">
        <v>46</v>
      </c>
      <c r="H33" s="13" t="str">
        <f ca="1">IF(ISBLANK(Table135678[[#This Row],[EXPIRY DATE]]),"",IF(Table135678[[#This Row],[EXPIRY DATE]]&lt;(TODAY()),"Expired", "Authorized"))</f>
        <v>Expired</v>
      </c>
      <c r="I33" t="s">
        <v>18</v>
      </c>
      <c r="J33" t="s">
        <v>31</v>
      </c>
      <c r="K33" t="s">
        <v>47</v>
      </c>
      <c r="L33" t="s">
        <v>27</v>
      </c>
    </row>
    <row r="34" spans="1:12" x14ac:dyDescent="0.25">
      <c r="A34">
        <f>ROW()-3</f>
        <v>31</v>
      </c>
      <c r="B34" t="s">
        <v>128</v>
      </c>
      <c r="C34" t="s">
        <v>129</v>
      </c>
      <c r="D34" s="12">
        <v>45456</v>
      </c>
      <c r="E34" s="12">
        <v>46185</v>
      </c>
      <c r="F34" t="s">
        <v>130</v>
      </c>
      <c r="G34" t="s">
        <v>46</v>
      </c>
      <c r="H34" s="13" t="str">
        <f ca="1">IF(ISBLANK(Table135678[[#This Row],[EXPIRY DATE]]),"",IF(Table135678[[#This Row],[EXPIRY DATE]]&lt;(TODAY()),"Expired", "Authorized"))</f>
        <v>Expired</v>
      </c>
      <c r="I34" t="s">
        <v>18</v>
      </c>
      <c r="J34" t="s">
        <v>31</v>
      </c>
      <c r="K34" t="s">
        <v>47</v>
      </c>
      <c r="L34" t="s">
        <v>21</v>
      </c>
    </row>
    <row r="35" spans="1:12" x14ac:dyDescent="0.25">
      <c r="A35">
        <f>ROW()-3</f>
        <v>32</v>
      </c>
      <c r="B35" t="s">
        <v>131</v>
      </c>
      <c r="C35" t="s">
        <v>132</v>
      </c>
      <c r="D35" s="12">
        <v>46186</v>
      </c>
      <c r="E35" s="12">
        <v>46916</v>
      </c>
      <c r="F35" t="s">
        <v>133</v>
      </c>
      <c r="G35" t="s">
        <v>46</v>
      </c>
      <c r="H35" s="13" t="str">
        <f ca="1">IF(ISBLANK(Table135678[[#This Row],[EXPIRY DATE]]),"",IF(Table135678[[#This Row],[EXPIRY DATE]]&lt;(TODAY()),"Expired", "Authorized"))</f>
        <v>Authorized</v>
      </c>
      <c r="I35" t="s">
        <v>18</v>
      </c>
      <c r="J35" t="s">
        <v>31</v>
      </c>
      <c r="K35" t="s">
        <v>47</v>
      </c>
      <c r="L35" t="s">
        <v>134</v>
      </c>
    </row>
    <row r="36" spans="1:12" x14ac:dyDescent="0.25">
      <c r="A36">
        <f>ROW()-3</f>
        <v>33</v>
      </c>
      <c r="B36" t="s">
        <v>135</v>
      </c>
      <c r="C36" t="s">
        <v>136</v>
      </c>
      <c r="D36" s="12">
        <v>46181</v>
      </c>
      <c r="E36" s="12">
        <v>46911</v>
      </c>
      <c r="F36" t="s">
        <v>137</v>
      </c>
      <c r="G36" t="s">
        <v>138</v>
      </c>
      <c r="H36" s="13" t="str">
        <f ca="1">IF(ISBLANK(Table135678[[#This Row],[EXPIRY DATE]]),"",IF(Table135678[[#This Row],[EXPIRY DATE]]&lt;(TODAY()),"Expired", "Authorized"))</f>
        <v>Authorized</v>
      </c>
      <c r="I36" t="s">
        <v>83</v>
      </c>
      <c r="J36" t="s">
        <v>84</v>
      </c>
      <c r="K36" t="s">
        <v>139</v>
      </c>
      <c r="L36" t="s">
        <v>27</v>
      </c>
    </row>
    <row r="37" spans="1:12" x14ac:dyDescent="0.25">
      <c r="A37">
        <f>ROW()-3</f>
        <v>34</v>
      </c>
      <c r="B37" t="s">
        <v>140</v>
      </c>
      <c r="C37" t="s">
        <v>141</v>
      </c>
      <c r="D37" s="12">
        <v>45470</v>
      </c>
      <c r="E37" s="12">
        <v>46199</v>
      </c>
      <c r="F37" t="s">
        <v>142</v>
      </c>
      <c r="G37" t="s">
        <v>25</v>
      </c>
      <c r="H37" s="13" t="str">
        <f ca="1">IF(ISBLANK(Table135678[[#This Row],[EXPIRY DATE]]),"",IF(Table135678[[#This Row],[EXPIRY DATE]]&lt;(TODAY()),"Expired", "Authorized"))</f>
        <v>Expired</v>
      </c>
      <c r="I37" t="s">
        <v>26</v>
      </c>
      <c r="J37" t="s">
        <v>25</v>
      </c>
      <c r="K37" t="s">
        <v>25</v>
      </c>
      <c r="L37" t="s">
        <v>27</v>
      </c>
    </row>
    <row r="38" spans="1:12" x14ac:dyDescent="0.25">
      <c r="A38">
        <f>ROW()-3</f>
        <v>35</v>
      </c>
      <c r="B38" t="s">
        <v>143</v>
      </c>
      <c r="C38" t="s">
        <v>144</v>
      </c>
      <c r="D38" s="12">
        <v>46200</v>
      </c>
      <c r="E38" s="12">
        <v>46564</v>
      </c>
      <c r="F38" t="s">
        <v>145</v>
      </c>
      <c r="G38" t="s">
        <v>146</v>
      </c>
      <c r="H38" s="13" t="str">
        <f ca="1">IF(ISBLANK(Table135678[[#This Row],[EXPIRY DATE]]),"",IF(Table135678[[#This Row],[EXPIRY DATE]]&lt;(TODAY()),"Expired", "Authorized"))</f>
        <v>Authorized</v>
      </c>
      <c r="I38" t="s">
        <v>83</v>
      </c>
      <c r="J38" t="s">
        <v>84</v>
      </c>
      <c r="K38" t="s">
        <v>121</v>
      </c>
      <c r="L38" t="s">
        <v>27</v>
      </c>
    </row>
    <row r="39" spans="1:12" x14ac:dyDescent="0.25">
      <c r="A39">
        <f>ROW()-3</f>
        <v>36</v>
      </c>
      <c r="B39" t="s">
        <v>147</v>
      </c>
      <c r="C39" t="s">
        <v>148</v>
      </c>
      <c r="D39" s="12">
        <v>46200</v>
      </c>
      <c r="E39" s="12">
        <v>46564</v>
      </c>
      <c r="F39" t="s">
        <v>149</v>
      </c>
      <c r="G39" t="s">
        <v>146</v>
      </c>
      <c r="H39" s="13" t="str">
        <f ca="1">IF(ISBLANK(Table135678[[#This Row],[EXPIRY DATE]]),"",IF(Table135678[[#This Row],[EXPIRY DATE]]&lt;(TODAY()),"Expired", "Authorized"))</f>
        <v>Authorized</v>
      </c>
      <c r="I39" t="s">
        <v>83</v>
      </c>
      <c r="J39" t="s">
        <v>84</v>
      </c>
      <c r="K39" t="s">
        <v>121</v>
      </c>
      <c r="L39" t="s">
        <v>21</v>
      </c>
    </row>
    <row r="40" spans="1:12" x14ac:dyDescent="0.25">
      <c r="A40">
        <f>ROW()-3</f>
        <v>37</v>
      </c>
      <c r="B40" t="s">
        <v>150</v>
      </c>
      <c r="C40" t="s">
        <v>151</v>
      </c>
      <c r="D40" s="12">
        <v>46201</v>
      </c>
      <c r="E40" s="12">
        <v>46931</v>
      </c>
      <c r="F40" t="s">
        <v>152</v>
      </c>
      <c r="G40" t="s">
        <v>153</v>
      </c>
      <c r="H40" s="13" t="str">
        <f ca="1">IF(ISBLANK(Table135678[[#This Row],[EXPIRY DATE]]),"",IF(Table135678[[#This Row],[EXPIRY DATE]]&lt;(TODAY()),"Expired", "Authorized"))</f>
        <v>Authorized</v>
      </c>
      <c r="I40" t="s">
        <v>26</v>
      </c>
      <c r="J40" t="s">
        <v>57</v>
      </c>
      <c r="K40" t="s">
        <v>57</v>
      </c>
      <c r="L40" t="s">
        <v>27</v>
      </c>
    </row>
    <row r="41" spans="1:12" x14ac:dyDescent="0.25">
      <c r="A41">
        <f>ROW()-3</f>
        <v>38</v>
      </c>
      <c r="B41" t="s">
        <v>154</v>
      </c>
      <c r="C41" t="s">
        <v>155</v>
      </c>
      <c r="D41" s="12">
        <v>45470</v>
      </c>
      <c r="E41" s="12">
        <v>46199</v>
      </c>
      <c r="F41" t="s">
        <v>156</v>
      </c>
      <c r="G41" t="s">
        <v>25</v>
      </c>
      <c r="H41" s="13" t="str">
        <f ca="1">IF(ISBLANK(Table135678[[#This Row],[EXPIRY DATE]]),"",IF(Table135678[[#This Row],[EXPIRY DATE]]&lt;(TODAY()),"Expired", "Authorized"))</f>
        <v>Expired</v>
      </c>
      <c r="I41" t="s">
        <v>26</v>
      </c>
      <c r="J41" t="s">
        <v>25</v>
      </c>
      <c r="K41" t="s">
        <v>25</v>
      </c>
      <c r="L41" t="s">
        <v>27</v>
      </c>
    </row>
    <row r="42" spans="1:12" x14ac:dyDescent="0.25">
      <c r="A42">
        <f>ROW()-3</f>
        <v>39</v>
      </c>
      <c r="B42" t="s">
        <v>157</v>
      </c>
      <c r="C42" t="s">
        <v>158</v>
      </c>
      <c r="D42" s="12">
        <v>46200</v>
      </c>
      <c r="E42" s="12">
        <v>46930</v>
      </c>
      <c r="F42" t="s">
        <v>159</v>
      </c>
      <c r="G42" t="s">
        <v>17</v>
      </c>
      <c r="H42" s="13" t="str">
        <f ca="1">IF(ISBLANK(Table135678[[#This Row],[EXPIRY DATE]]),"",IF(Table135678[[#This Row],[EXPIRY DATE]]&lt;(TODAY()),"Expired", "Authorized"))</f>
        <v>Authorized</v>
      </c>
      <c r="I42" t="s">
        <v>26</v>
      </c>
      <c r="J42" t="s">
        <v>31</v>
      </c>
      <c r="K42" t="s">
        <v>20</v>
      </c>
      <c r="L42" t="s">
        <v>27</v>
      </c>
    </row>
    <row r="43" spans="1:12" x14ac:dyDescent="0.25">
      <c r="A43">
        <f>ROW()-3</f>
        <v>40</v>
      </c>
      <c r="B43" t="s">
        <v>160</v>
      </c>
      <c r="C43" t="s">
        <v>161</v>
      </c>
      <c r="D43" s="12">
        <v>46200</v>
      </c>
      <c r="E43" s="12">
        <v>46930</v>
      </c>
      <c r="F43" t="s">
        <v>162</v>
      </c>
      <c r="G43" t="s">
        <v>17</v>
      </c>
      <c r="H43" s="13" t="str">
        <f ca="1">IF(ISBLANK(Table135678[[#This Row],[EXPIRY DATE]]),"",IF(Table135678[[#This Row],[EXPIRY DATE]]&lt;(TODAY()),"Expired", "Authorized"))</f>
        <v>Authorized</v>
      </c>
      <c r="I43" t="s">
        <v>26</v>
      </c>
      <c r="J43" t="s">
        <v>31</v>
      </c>
      <c r="K43" t="s">
        <v>20</v>
      </c>
      <c r="L43" t="s">
        <v>27</v>
      </c>
    </row>
    <row r="44" spans="1:12" x14ac:dyDescent="0.25">
      <c r="A44">
        <f>ROW()-3</f>
        <v>41</v>
      </c>
      <c r="B44" t="s">
        <v>163</v>
      </c>
      <c r="C44" t="s">
        <v>164</v>
      </c>
      <c r="D44" s="12">
        <v>45470</v>
      </c>
      <c r="E44" s="12">
        <v>46199</v>
      </c>
      <c r="F44" t="s">
        <v>165</v>
      </c>
      <c r="G44" t="s">
        <v>17</v>
      </c>
      <c r="H44" s="13" t="str">
        <f ca="1">IF(ISBLANK(Table135678[[#This Row],[EXPIRY DATE]]),"",IF(Table135678[[#This Row],[EXPIRY DATE]]&lt;(TODAY()),"Expired", "Authorized"))</f>
        <v>Expired</v>
      </c>
      <c r="I44" t="s">
        <v>26</v>
      </c>
      <c r="J44" t="s">
        <v>31</v>
      </c>
      <c r="K44" t="s">
        <v>20</v>
      </c>
      <c r="L44" t="s">
        <v>27</v>
      </c>
    </row>
    <row r="45" spans="1:12" x14ac:dyDescent="0.25">
      <c r="A45">
        <f>ROW()-3</f>
        <v>42</v>
      </c>
      <c r="B45" t="s">
        <v>166</v>
      </c>
      <c r="C45" t="s">
        <v>167</v>
      </c>
      <c r="D45" s="12">
        <v>45835</v>
      </c>
      <c r="E45" s="12">
        <v>46199</v>
      </c>
      <c r="F45" t="s">
        <v>168</v>
      </c>
      <c r="G45" t="s">
        <v>169</v>
      </c>
      <c r="H45" s="13" t="str">
        <f ca="1">IF(ISBLANK(Table135678[[#This Row],[EXPIRY DATE]]),"",IF(Table135678[[#This Row],[EXPIRY DATE]]&lt;(TODAY()),"Expired", "Authorized"))</f>
        <v>Expired</v>
      </c>
      <c r="I45" t="s">
        <v>18</v>
      </c>
      <c r="J45" t="s">
        <v>31</v>
      </c>
      <c r="K45" t="s">
        <v>47</v>
      </c>
      <c r="L45" t="s">
        <v>27</v>
      </c>
    </row>
    <row r="46" spans="1:12" x14ac:dyDescent="0.25">
      <c r="A46">
        <f>ROW()-3</f>
        <v>43</v>
      </c>
      <c r="B46" t="s">
        <v>170</v>
      </c>
      <c r="C46" t="s">
        <v>171</v>
      </c>
      <c r="D46" s="12">
        <v>45489</v>
      </c>
      <c r="E46" s="12">
        <v>46218</v>
      </c>
      <c r="F46" t="s">
        <v>172</v>
      </c>
      <c r="G46" t="s">
        <v>173</v>
      </c>
      <c r="H46" s="13" t="str">
        <f ca="1">IF(ISBLANK(Table135678[[#This Row],[EXPIRY DATE]]),"",IF(Table135678[[#This Row],[EXPIRY DATE]]&lt;(TODAY()),"Expired", "Authorized"))</f>
        <v>Authorized</v>
      </c>
      <c r="I46" t="s">
        <v>26</v>
      </c>
      <c r="J46" t="s">
        <v>31</v>
      </c>
      <c r="K46" t="s">
        <v>121</v>
      </c>
      <c r="L46" t="s">
        <v>27</v>
      </c>
    </row>
    <row r="47" spans="1:12" x14ac:dyDescent="0.25">
      <c r="A47">
        <f>ROW()-3</f>
        <v>44</v>
      </c>
      <c r="B47" t="s">
        <v>174</v>
      </c>
      <c r="C47" t="s">
        <v>175</v>
      </c>
      <c r="D47" s="12">
        <v>45854</v>
      </c>
      <c r="E47" s="12">
        <v>46218</v>
      </c>
      <c r="F47" t="s">
        <v>176</v>
      </c>
      <c r="G47" t="s">
        <v>46</v>
      </c>
      <c r="H47" s="13" t="str">
        <f ca="1">IF(ISBLANK(Table135678[[#This Row],[EXPIRY DATE]]),"",IF(Table135678[[#This Row],[EXPIRY DATE]]&lt;(TODAY()),"Expired", "Authorized"))</f>
        <v>Authorized</v>
      </c>
      <c r="I47" t="s">
        <v>18</v>
      </c>
      <c r="J47" t="s">
        <v>31</v>
      </c>
      <c r="K47" t="s">
        <v>47</v>
      </c>
      <c r="L47" t="s">
        <v>27</v>
      </c>
    </row>
    <row r="48" spans="1:12" x14ac:dyDescent="0.25">
      <c r="A48">
        <f>ROW()-3</f>
        <v>45</v>
      </c>
      <c r="B48" t="s">
        <v>177</v>
      </c>
      <c r="C48" t="s">
        <v>178</v>
      </c>
      <c r="D48" s="12">
        <v>45489</v>
      </c>
      <c r="E48" s="12">
        <v>46218</v>
      </c>
      <c r="F48" t="s">
        <v>179</v>
      </c>
      <c r="G48" t="s">
        <v>17</v>
      </c>
      <c r="H48" s="13" t="str">
        <f ca="1">IF(ISBLANK(Table135678[[#This Row],[EXPIRY DATE]]),"",IF(Table135678[[#This Row],[EXPIRY DATE]]&lt;(TODAY()),"Expired", "Authorized"))</f>
        <v>Authorized</v>
      </c>
      <c r="I48" t="s">
        <v>26</v>
      </c>
      <c r="J48" t="s">
        <v>31</v>
      </c>
      <c r="K48" t="s">
        <v>20</v>
      </c>
      <c r="L48" t="s">
        <v>27</v>
      </c>
    </row>
    <row r="49" spans="1:12" x14ac:dyDescent="0.25">
      <c r="A49">
        <f>ROW()-3</f>
        <v>46</v>
      </c>
      <c r="B49" t="s">
        <v>180</v>
      </c>
      <c r="C49" t="s">
        <v>181</v>
      </c>
      <c r="D49" s="12">
        <v>45854</v>
      </c>
      <c r="E49" s="12">
        <v>46218</v>
      </c>
      <c r="F49" t="s">
        <v>182</v>
      </c>
      <c r="G49" t="s">
        <v>46</v>
      </c>
      <c r="H49" s="13" t="str">
        <f ca="1">IF(ISBLANK(Table135678[[#This Row],[EXPIRY DATE]]),"",IF(Table135678[[#This Row],[EXPIRY DATE]]&lt;(TODAY()),"Expired", "Authorized"))</f>
        <v>Authorized</v>
      </c>
      <c r="I49" t="s">
        <v>18</v>
      </c>
      <c r="J49" t="s">
        <v>31</v>
      </c>
      <c r="K49" t="s">
        <v>47</v>
      </c>
      <c r="L49" t="s">
        <v>183</v>
      </c>
    </row>
    <row r="50" spans="1:12" x14ac:dyDescent="0.25">
      <c r="A50">
        <f>ROW()-3</f>
        <v>47</v>
      </c>
      <c r="B50" t="s">
        <v>184</v>
      </c>
      <c r="C50" t="s">
        <v>185</v>
      </c>
      <c r="D50" s="12">
        <v>45854</v>
      </c>
      <c r="E50" s="12">
        <v>46218</v>
      </c>
      <c r="F50" t="s">
        <v>186</v>
      </c>
      <c r="G50" t="s">
        <v>17</v>
      </c>
      <c r="H50" s="13" t="str">
        <f ca="1">IF(ISBLANK(Table135678[[#This Row],[EXPIRY DATE]]),"",IF(Table135678[[#This Row],[EXPIRY DATE]]&lt;(TODAY()),"Expired", "Authorized"))</f>
        <v>Authorized</v>
      </c>
      <c r="I50" t="s">
        <v>83</v>
      </c>
      <c r="J50" t="s">
        <v>84</v>
      </c>
      <c r="K50" t="s">
        <v>20</v>
      </c>
      <c r="L50" t="s">
        <v>21</v>
      </c>
    </row>
    <row r="51" spans="1:12" x14ac:dyDescent="0.25">
      <c r="A51">
        <f>ROW()-3</f>
        <v>48</v>
      </c>
      <c r="B51" t="s">
        <v>187</v>
      </c>
      <c r="C51" t="s">
        <v>188</v>
      </c>
      <c r="D51" s="12">
        <v>45489</v>
      </c>
      <c r="E51" s="12">
        <v>46218</v>
      </c>
      <c r="F51" t="s">
        <v>189</v>
      </c>
      <c r="G51" t="s">
        <v>190</v>
      </c>
      <c r="H51" s="13" t="str">
        <f ca="1">IF(ISBLANK(Table135678[[#This Row],[EXPIRY DATE]]),"",IF(Table135678[[#This Row],[EXPIRY DATE]]&lt;(TODAY()),"Expired", "Authorized"))</f>
        <v>Authorized</v>
      </c>
      <c r="I51" t="s">
        <v>26</v>
      </c>
      <c r="J51" t="s">
        <v>31</v>
      </c>
      <c r="K51" t="s">
        <v>191</v>
      </c>
      <c r="L51" t="s">
        <v>27</v>
      </c>
    </row>
    <row r="52" spans="1:12" x14ac:dyDescent="0.25">
      <c r="A52">
        <f>ROW()-3</f>
        <v>49</v>
      </c>
      <c r="B52" t="s">
        <v>192</v>
      </c>
      <c r="C52" t="s">
        <v>193</v>
      </c>
      <c r="D52" s="12">
        <v>46202</v>
      </c>
      <c r="E52" s="12">
        <v>46932</v>
      </c>
      <c r="F52" t="s">
        <v>194</v>
      </c>
      <c r="G52" t="s">
        <v>46</v>
      </c>
      <c r="H52" s="13" t="str">
        <f ca="1">IF(ISBLANK(Table135678[[#This Row],[EXPIRY DATE]]),"",IF(Table135678[[#This Row],[EXPIRY DATE]]&lt;(TODAY()),"Expired", "Authorized"))</f>
        <v>Authorized</v>
      </c>
      <c r="I52" t="s">
        <v>18</v>
      </c>
      <c r="J52" t="s">
        <v>31</v>
      </c>
      <c r="K52" t="s">
        <v>47</v>
      </c>
      <c r="L52" t="s">
        <v>27</v>
      </c>
    </row>
    <row r="53" spans="1:12" x14ac:dyDescent="0.25">
      <c r="A53">
        <f>ROW()-3</f>
        <v>50</v>
      </c>
      <c r="B53" t="s">
        <v>195</v>
      </c>
      <c r="C53" t="s">
        <v>196</v>
      </c>
      <c r="D53" s="12">
        <v>45902</v>
      </c>
      <c r="E53" s="12">
        <v>46233</v>
      </c>
      <c r="F53" t="s">
        <v>197</v>
      </c>
      <c r="G53" t="s">
        <v>138</v>
      </c>
      <c r="H53" s="13" t="str">
        <f ca="1">IF(ISBLANK(Table135678[[#This Row],[EXPIRY DATE]]),"",IF(Table135678[[#This Row],[EXPIRY DATE]]&lt;(TODAY()),"Expired", "Authorized"))</f>
        <v>Authorized</v>
      </c>
      <c r="I53" t="s">
        <v>83</v>
      </c>
      <c r="J53" t="s">
        <v>84</v>
      </c>
      <c r="K53" t="s">
        <v>139</v>
      </c>
      <c r="L53" t="s">
        <v>27</v>
      </c>
    </row>
    <row r="54" spans="1:12" x14ac:dyDescent="0.25">
      <c r="A54">
        <f>ROW()-3</f>
        <v>51</v>
      </c>
      <c r="B54" t="s">
        <v>198</v>
      </c>
      <c r="C54" t="s">
        <v>199</v>
      </c>
      <c r="D54" s="12">
        <v>45869</v>
      </c>
      <c r="E54" s="12">
        <v>46233</v>
      </c>
      <c r="F54" t="s">
        <v>200</v>
      </c>
      <c r="G54" t="s">
        <v>46</v>
      </c>
      <c r="H54" s="13" t="str">
        <f ca="1">IF(ISBLANK(Table135678[[#This Row],[EXPIRY DATE]]),"",IF(Table135678[[#This Row],[EXPIRY DATE]]&lt;(TODAY()),"Expired", "Authorized"))</f>
        <v>Authorized</v>
      </c>
      <c r="I54" t="s">
        <v>18</v>
      </c>
      <c r="J54" t="s">
        <v>31</v>
      </c>
      <c r="K54" t="s">
        <v>47</v>
      </c>
      <c r="L54" t="s">
        <v>52</v>
      </c>
    </row>
    <row r="55" spans="1:12" x14ac:dyDescent="0.25">
      <c r="A55">
        <f>ROW()-3</f>
        <v>52</v>
      </c>
      <c r="B55" t="s">
        <v>201</v>
      </c>
      <c r="C55" t="s">
        <v>202</v>
      </c>
      <c r="D55" s="12">
        <v>45869</v>
      </c>
      <c r="E55" s="12">
        <v>46233</v>
      </c>
      <c r="F55" t="s">
        <v>203</v>
      </c>
      <c r="G55" t="s">
        <v>46</v>
      </c>
      <c r="H55" s="13" t="str">
        <f ca="1">IF(ISBLANK(Table135678[[#This Row],[EXPIRY DATE]]),"",IF(Table135678[[#This Row],[EXPIRY DATE]]&lt;(TODAY()),"Expired", "Authorized"))</f>
        <v>Authorized</v>
      </c>
      <c r="I55" t="s">
        <v>18</v>
      </c>
      <c r="J55" t="s">
        <v>31</v>
      </c>
      <c r="K55" t="s">
        <v>47</v>
      </c>
      <c r="L55" t="s">
        <v>27</v>
      </c>
    </row>
    <row r="56" spans="1:12" x14ac:dyDescent="0.25">
      <c r="A56">
        <f>ROW()-3</f>
        <v>53</v>
      </c>
      <c r="B56" t="s">
        <v>204</v>
      </c>
      <c r="C56" t="s">
        <v>205</v>
      </c>
      <c r="D56" s="12">
        <v>45869</v>
      </c>
      <c r="E56" s="12">
        <v>46233</v>
      </c>
      <c r="F56" t="s">
        <v>206</v>
      </c>
      <c r="G56" t="s">
        <v>46</v>
      </c>
      <c r="H56" s="13" t="str">
        <f ca="1">IF(ISBLANK(Table135678[[#This Row],[EXPIRY DATE]]),"",IF(Table135678[[#This Row],[EXPIRY DATE]]&lt;(TODAY()),"Expired", "Authorized"))</f>
        <v>Authorized</v>
      </c>
      <c r="I56" t="s">
        <v>18</v>
      </c>
      <c r="J56" t="s">
        <v>31</v>
      </c>
      <c r="K56" t="s">
        <v>47</v>
      </c>
      <c r="L56" t="s">
        <v>39</v>
      </c>
    </row>
    <row r="57" spans="1:12" x14ac:dyDescent="0.25">
      <c r="A57">
        <f>ROW()-3</f>
        <v>54</v>
      </c>
      <c r="B57" t="s">
        <v>207</v>
      </c>
      <c r="C57" t="s">
        <v>208</v>
      </c>
      <c r="D57" s="12">
        <v>45869</v>
      </c>
      <c r="E57" s="12">
        <v>46233</v>
      </c>
      <c r="F57" t="s">
        <v>209</v>
      </c>
      <c r="G57" t="s">
        <v>46</v>
      </c>
      <c r="H57" s="13" t="str">
        <f ca="1">IF(ISBLANK(Table135678[[#This Row],[EXPIRY DATE]]),"",IF(Table135678[[#This Row],[EXPIRY DATE]]&lt;(TODAY()),"Expired", "Authorized"))</f>
        <v>Authorized</v>
      </c>
      <c r="I57" t="s">
        <v>18</v>
      </c>
      <c r="J57" t="s">
        <v>31</v>
      </c>
      <c r="K57" t="s">
        <v>47</v>
      </c>
      <c r="L57" t="s">
        <v>52</v>
      </c>
    </row>
    <row r="58" spans="1:12" x14ac:dyDescent="0.25">
      <c r="A58">
        <f>ROW()-3</f>
        <v>55</v>
      </c>
      <c r="B58" t="s">
        <v>210</v>
      </c>
      <c r="C58" t="s">
        <v>211</v>
      </c>
      <c r="D58" s="12">
        <v>45504</v>
      </c>
      <c r="E58" s="12">
        <v>46233</v>
      </c>
      <c r="F58" t="s">
        <v>212</v>
      </c>
      <c r="G58" t="s">
        <v>213</v>
      </c>
      <c r="H58" s="13" t="str">
        <f ca="1">IF(ISBLANK(Table135678[[#This Row],[EXPIRY DATE]]),"",IF(Table135678[[#This Row],[EXPIRY DATE]]&lt;(TODAY()),"Expired", "Authorized"))</f>
        <v>Authorized</v>
      </c>
      <c r="I58" t="s">
        <v>26</v>
      </c>
      <c r="J58" t="s">
        <v>31</v>
      </c>
      <c r="K58" t="s">
        <v>121</v>
      </c>
      <c r="L58" t="s">
        <v>134</v>
      </c>
    </row>
    <row r="59" spans="1:12" x14ac:dyDescent="0.25">
      <c r="A59">
        <f>ROW()-3</f>
        <v>56</v>
      </c>
      <c r="B59" t="s">
        <v>214</v>
      </c>
      <c r="C59" t="s">
        <v>215</v>
      </c>
      <c r="D59" s="12">
        <v>45504</v>
      </c>
      <c r="E59" s="12">
        <v>46233</v>
      </c>
      <c r="F59" t="s">
        <v>216</v>
      </c>
      <c r="G59" t="s">
        <v>17</v>
      </c>
      <c r="H59" s="13" t="str">
        <f ca="1">IF(ISBLANK(Table135678[[#This Row],[EXPIRY DATE]]),"",IF(Table135678[[#This Row],[EXPIRY DATE]]&lt;(TODAY()),"Expired", "Authorized"))</f>
        <v>Authorized</v>
      </c>
      <c r="I59" t="s">
        <v>26</v>
      </c>
      <c r="J59" t="s">
        <v>31</v>
      </c>
      <c r="K59" t="s">
        <v>20</v>
      </c>
      <c r="L59" t="s">
        <v>27</v>
      </c>
    </row>
    <row r="60" spans="1:12" x14ac:dyDescent="0.25">
      <c r="A60">
        <f>ROW()-3</f>
        <v>57</v>
      </c>
      <c r="B60" t="s">
        <v>217</v>
      </c>
      <c r="C60" t="s">
        <v>218</v>
      </c>
      <c r="D60" s="12">
        <v>45504</v>
      </c>
      <c r="E60" s="12">
        <v>46233</v>
      </c>
      <c r="F60" t="s">
        <v>219</v>
      </c>
      <c r="G60" t="s">
        <v>46</v>
      </c>
      <c r="H60" s="13" t="str">
        <f ca="1">IF(ISBLANK(Table135678[[#This Row],[EXPIRY DATE]]),"",IF(Table135678[[#This Row],[EXPIRY DATE]]&lt;(TODAY()),"Expired", "Authorized"))</f>
        <v>Authorized</v>
      </c>
      <c r="I60" t="s">
        <v>18</v>
      </c>
      <c r="J60" t="s">
        <v>31</v>
      </c>
      <c r="K60" t="s">
        <v>47</v>
      </c>
      <c r="L60" t="s">
        <v>27</v>
      </c>
    </row>
    <row r="61" spans="1:12" x14ac:dyDescent="0.25">
      <c r="A61">
        <f>ROW()-3</f>
        <v>58</v>
      </c>
      <c r="B61" t="s">
        <v>220</v>
      </c>
      <c r="C61" t="s">
        <v>221</v>
      </c>
      <c r="D61" s="12">
        <v>45504</v>
      </c>
      <c r="E61" s="12">
        <v>46233</v>
      </c>
      <c r="F61" t="s">
        <v>222</v>
      </c>
      <c r="G61" t="s">
        <v>46</v>
      </c>
      <c r="H61" s="13" t="str">
        <f ca="1">IF(ISBLANK(Table135678[[#This Row],[EXPIRY DATE]]),"",IF(Table135678[[#This Row],[EXPIRY DATE]]&lt;(TODAY()),"Expired", "Authorized"))</f>
        <v>Authorized</v>
      </c>
      <c r="I61" t="s">
        <v>18</v>
      </c>
      <c r="J61" t="s">
        <v>31</v>
      </c>
      <c r="K61" t="s">
        <v>47</v>
      </c>
      <c r="L61" t="s">
        <v>21</v>
      </c>
    </row>
    <row r="62" spans="1:12" x14ac:dyDescent="0.25">
      <c r="A62">
        <f>ROW()-3</f>
        <v>59</v>
      </c>
      <c r="B62" t="s">
        <v>223</v>
      </c>
      <c r="C62" t="s">
        <v>224</v>
      </c>
      <c r="D62" s="12">
        <v>45869</v>
      </c>
      <c r="E62" s="12">
        <v>46233</v>
      </c>
      <c r="F62" t="s">
        <v>225</v>
      </c>
      <c r="G62" t="s">
        <v>226</v>
      </c>
      <c r="H62" s="13" t="str">
        <f ca="1">IF(ISBLANK(Table135678[[#This Row],[EXPIRY DATE]]),"",IF(Table135678[[#This Row],[EXPIRY DATE]]&lt;(TODAY()),"Expired", "Authorized"))</f>
        <v>Authorized</v>
      </c>
      <c r="I62" t="s">
        <v>18</v>
      </c>
      <c r="J62" t="s">
        <v>31</v>
      </c>
      <c r="K62" t="s">
        <v>121</v>
      </c>
      <c r="L62" t="s">
        <v>27</v>
      </c>
    </row>
    <row r="63" spans="1:12" x14ac:dyDescent="0.25">
      <c r="A63">
        <f>ROW()-3</f>
        <v>60</v>
      </c>
      <c r="B63" t="s">
        <v>227</v>
      </c>
      <c r="C63" t="s">
        <v>228</v>
      </c>
      <c r="D63" s="12">
        <v>45504</v>
      </c>
      <c r="E63" s="12">
        <v>46233</v>
      </c>
      <c r="F63" t="s">
        <v>229</v>
      </c>
      <c r="G63" t="s">
        <v>213</v>
      </c>
      <c r="H63" s="13" t="str">
        <f ca="1">IF(ISBLANK(Table135678[[#This Row],[EXPIRY DATE]]),"",IF(Table135678[[#This Row],[EXPIRY DATE]]&lt;(TODAY()),"Expired", "Authorized"))</f>
        <v>Authorized</v>
      </c>
      <c r="I63" t="s">
        <v>26</v>
      </c>
      <c r="J63" t="s">
        <v>31</v>
      </c>
      <c r="K63" t="s">
        <v>121</v>
      </c>
      <c r="L63" t="s">
        <v>27</v>
      </c>
    </row>
    <row r="64" spans="1:12" x14ac:dyDescent="0.25">
      <c r="A64">
        <f>ROW()-3</f>
        <v>61</v>
      </c>
      <c r="B64" t="s">
        <v>230</v>
      </c>
      <c r="C64" t="s">
        <v>231</v>
      </c>
      <c r="D64" s="12">
        <v>45869</v>
      </c>
      <c r="E64" s="12">
        <v>46233</v>
      </c>
      <c r="F64" t="s">
        <v>232</v>
      </c>
      <c r="G64" t="s">
        <v>233</v>
      </c>
      <c r="H64" s="13" t="str">
        <f ca="1">IF(ISBLANK(Table135678[[#This Row],[EXPIRY DATE]]),"",IF(Table135678[[#This Row],[EXPIRY DATE]]&lt;(TODAY()),"Expired", "Authorized"))</f>
        <v>Authorized</v>
      </c>
      <c r="I64" t="s">
        <v>18</v>
      </c>
      <c r="J64" t="s">
        <v>31</v>
      </c>
      <c r="K64" t="s">
        <v>121</v>
      </c>
      <c r="L64" t="s">
        <v>113</v>
      </c>
    </row>
    <row r="65" spans="1:12" x14ac:dyDescent="0.25">
      <c r="A65">
        <f>ROW()-3</f>
        <v>62</v>
      </c>
      <c r="B65" t="s">
        <v>234</v>
      </c>
      <c r="C65" t="s">
        <v>235</v>
      </c>
      <c r="D65" s="12">
        <v>45504</v>
      </c>
      <c r="E65" s="12">
        <v>46233</v>
      </c>
      <c r="F65" t="s">
        <v>236</v>
      </c>
      <c r="G65" t="s">
        <v>213</v>
      </c>
      <c r="H65" s="13" t="str">
        <f ca="1">IF(ISBLANK(Table135678[[#This Row],[EXPIRY DATE]]),"",IF(Table135678[[#This Row],[EXPIRY DATE]]&lt;(TODAY()),"Expired", "Authorized"))</f>
        <v>Authorized</v>
      </c>
      <c r="I65" t="s">
        <v>26</v>
      </c>
      <c r="J65" t="s">
        <v>31</v>
      </c>
      <c r="K65" t="s">
        <v>121</v>
      </c>
      <c r="L65" t="s">
        <v>113</v>
      </c>
    </row>
    <row r="66" spans="1:12" x14ac:dyDescent="0.25">
      <c r="A66">
        <f>ROW()-3</f>
        <v>63</v>
      </c>
      <c r="B66" t="s">
        <v>237</v>
      </c>
      <c r="C66" t="s">
        <v>238</v>
      </c>
      <c r="D66" s="12">
        <v>45902</v>
      </c>
      <c r="E66" s="12">
        <v>46233</v>
      </c>
      <c r="F66" t="s">
        <v>239</v>
      </c>
      <c r="G66" t="s">
        <v>46</v>
      </c>
      <c r="H66" s="13" t="str">
        <f ca="1">IF(ISBLANK(Table135678[[#This Row],[EXPIRY DATE]]),"",IF(Table135678[[#This Row],[EXPIRY DATE]]&lt;(TODAY()),"Expired", "Authorized"))</f>
        <v>Authorized</v>
      </c>
      <c r="I66" t="s">
        <v>18</v>
      </c>
      <c r="J66" t="s">
        <v>31</v>
      </c>
      <c r="K66" t="s">
        <v>47</v>
      </c>
      <c r="L66" t="s">
        <v>27</v>
      </c>
    </row>
    <row r="67" spans="1:12" x14ac:dyDescent="0.25">
      <c r="A67">
        <f>ROW()-3</f>
        <v>64</v>
      </c>
      <c r="B67" t="s">
        <v>240</v>
      </c>
      <c r="C67" t="s">
        <v>241</v>
      </c>
      <c r="D67" s="12">
        <v>45530</v>
      </c>
      <c r="E67" s="12">
        <v>46259</v>
      </c>
      <c r="F67" t="s">
        <v>242</v>
      </c>
      <c r="G67" t="s">
        <v>243</v>
      </c>
      <c r="H67" s="13" t="str">
        <f ca="1">IF(ISBLANK(Table135678[[#This Row],[EXPIRY DATE]]),"",IF(Table135678[[#This Row],[EXPIRY DATE]]&lt;(TODAY()),"Expired", "Authorized"))</f>
        <v>Authorized</v>
      </c>
      <c r="I67" t="s">
        <v>26</v>
      </c>
      <c r="J67" t="s">
        <v>31</v>
      </c>
      <c r="K67" t="s">
        <v>139</v>
      </c>
      <c r="L67" t="s">
        <v>27</v>
      </c>
    </row>
    <row r="68" spans="1:12" x14ac:dyDescent="0.25">
      <c r="A68">
        <f>ROW()-3</f>
        <v>65</v>
      </c>
      <c r="B68" t="s">
        <v>244</v>
      </c>
      <c r="C68" t="s">
        <v>245</v>
      </c>
      <c r="D68" s="12">
        <v>45895</v>
      </c>
      <c r="E68" s="12">
        <v>46259</v>
      </c>
      <c r="F68" t="s">
        <v>246</v>
      </c>
      <c r="G68" t="s">
        <v>46</v>
      </c>
      <c r="H68" s="13" t="str">
        <f ca="1">IF(ISBLANK(Table135678[[#This Row],[EXPIRY DATE]]),"",IF(Table135678[[#This Row],[EXPIRY DATE]]&lt;(TODAY()),"Expired", "Authorized"))</f>
        <v>Authorized</v>
      </c>
      <c r="I68" t="s">
        <v>18</v>
      </c>
      <c r="J68" t="s">
        <v>31</v>
      </c>
      <c r="K68" t="s">
        <v>47</v>
      </c>
      <c r="L68" t="s">
        <v>27</v>
      </c>
    </row>
    <row r="69" spans="1:12" x14ac:dyDescent="0.25">
      <c r="A69">
        <f>ROW()-3</f>
        <v>66</v>
      </c>
      <c r="B69" t="s">
        <v>247</v>
      </c>
      <c r="C69" t="s">
        <v>248</v>
      </c>
      <c r="D69" s="12">
        <v>45530</v>
      </c>
      <c r="E69" s="12">
        <v>46259</v>
      </c>
      <c r="F69" t="s">
        <v>249</v>
      </c>
      <c r="G69" t="s">
        <v>250</v>
      </c>
      <c r="H69" s="13" t="str">
        <f ca="1">IF(ISBLANK(Table135678[[#This Row],[EXPIRY DATE]]),"",IF(Table135678[[#This Row],[EXPIRY DATE]]&lt;(TODAY()),"Expired", "Authorized"))</f>
        <v>Authorized</v>
      </c>
      <c r="I69" t="s">
        <v>18</v>
      </c>
      <c r="J69" t="s">
        <v>31</v>
      </c>
      <c r="K69" t="s">
        <v>139</v>
      </c>
      <c r="L69" t="s">
        <v>27</v>
      </c>
    </row>
    <row r="70" spans="1:12" x14ac:dyDescent="0.25">
      <c r="A70">
        <f>ROW()-3</f>
        <v>67</v>
      </c>
      <c r="B70" t="s">
        <v>251</v>
      </c>
      <c r="C70" t="s">
        <v>252</v>
      </c>
      <c r="D70" s="12">
        <v>45530</v>
      </c>
      <c r="E70" s="12">
        <v>46259</v>
      </c>
      <c r="F70" t="s">
        <v>253</v>
      </c>
      <c r="G70" t="s">
        <v>250</v>
      </c>
      <c r="H70" s="13" t="str">
        <f ca="1">IF(ISBLANK(Table135678[[#This Row],[EXPIRY DATE]]),"",IF(Table135678[[#This Row],[EXPIRY DATE]]&lt;(TODAY()),"Expired", "Authorized"))</f>
        <v>Authorized</v>
      </c>
      <c r="I70" t="s">
        <v>18</v>
      </c>
      <c r="J70" t="s">
        <v>31</v>
      </c>
      <c r="K70" t="s">
        <v>139</v>
      </c>
      <c r="L70" t="s">
        <v>113</v>
      </c>
    </row>
    <row r="71" spans="1:12" x14ac:dyDescent="0.25">
      <c r="A71">
        <f>ROW()-3</f>
        <v>68</v>
      </c>
      <c r="B71" t="s">
        <v>254</v>
      </c>
      <c r="C71" t="s">
        <v>255</v>
      </c>
      <c r="D71" s="12">
        <v>45530</v>
      </c>
      <c r="E71" s="12">
        <v>46259</v>
      </c>
      <c r="F71" t="s">
        <v>256</v>
      </c>
      <c r="G71" t="s">
        <v>25</v>
      </c>
      <c r="H71" s="13" t="str">
        <f ca="1">IF(ISBLANK(Table135678[[#This Row],[EXPIRY DATE]]),"",IF(Table135678[[#This Row],[EXPIRY DATE]]&lt;(TODAY()),"Expired", "Authorized"))</f>
        <v>Authorized</v>
      </c>
      <c r="I71" t="s">
        <v>26</v>
      </c>
      <c r="J71" t="s">
        <v>25</v>
      </c>
      <c r="K71" t="s">
        <v>25</v>
      </c>
      <c r="L71" t="s">
        <v>27</v>
      </c>
    </row>
    <row r="72" spans="1:12" x14ac:dyDescent="0.25">
      <c r="A72">
        <f>ROW()-3</f>
        <v>69</v>
      </c>
      <c r="B72" t="s">
        <v>257</v>
      </c>
      <c r="C72" t="s">
        <v>258</v>
      </c>
      <c r="D72" s="12">
        <v>45930</v>
      </c>
      <c r="E72" s="12">
        <v>46259</v>
      </c>
      <c r="F72" t="s">
        <v>259</v>
      </c>
      <c r="G72" t="s">
        <v>46</v>
      </c>
      <c r="H72" s="13" t="str">
        <f ca="1">IF(ISBLANK(Table135678[[#This Row],[EXPIRY DATE]]),"",IF(Table135678[[#This Row],[EXPIRY DATE]]&lt;(TODAY()),"Expired", "Authorized"))</f>
        <v>Authorized</v>
      </c>
      <c r="I72" t="s">
        <v>18</v>
      </c>
      <c r="J72" t="s">
        <v>31</v>
      </c>
      <c r="K72" t="s">
        <v>47</v>
      </c>
      <c r="L72" t="s">
        <v>21</v>
      </c>
    </row>
    <row r="73" spans="1:12" x14ac:dyDescent="0.25">
      <c r="A73">
        <f>ROW()-3</f>
        <v>70</v>
      </c>
      <c r="B73" t="s">
        <v>260</v>
      </c>
      <c r="C73" t="s">
        <v>261</v>
      </c>
      <c r="D73" s="12">
        <v>45956</v>
      </c>
      <c r="E73" s="12">
        <v>46264</v>
      </c>
      <c r="F73" t="s">
        <v>262</v>
      </c>
      <c r="G73" t="s">
        <v>263</v>
      </c>
      <c r="H73" s="13" t="str">
        <f ca="1">IF(ISBLANK(Table135678[[#This Row],[EXPIRY DATE]]),"",IF(Table135678[[#This Row],[EXPIRY DATE]]&lt;(TODAY()),"Expired", "Authorized"))</f>
        <v>Authorized</v>
      </c>
      <c r="I73" t="s">
        <v>18</v>
      </c>
      <c r="J73" t="s">
        <v>31</v>
      </c>
      <c r="K73" t="s">
        <v>139</v>
      </c>
      <c r="L73" t="s">
        <v>39</v>
      </c>
    </row>
    <row r="74" spans="1:12" x14ac:dyDescent="0.25">
      <c r="A74">
        <f>ROW()-3</f>
        <v>71</v>
      </c>
      <c r="B74" t="s">
        <v>264</v>
      </c>
      <c r="C74" t="s">
        <v>265</v>
      </c>
      <c r="D74" s="12">
        <v>45535</v>
      </c>
      <c r="E74" s="12">
        <v>46264</v>
      </c>
      <c r="F74" t="s">
        <v>266</v>
      </c>
      <c r="G74" t="s">
        <v>46</v>
      </c>
      <c r="H74" s="13" t="str">
        <f ca="1">IF(ISBLANK(Table135678[[#This Row],[EXPIRY DATE]]),"",IF(Table135678[[#This Row],[EXPIRY DATE]]&lt;(TODAY()),"Expired", "Authorized"))</f>
        <v>Authorized</v>
      </c>
      <c r="I74" t="s">
        <v>18</v>
      </c>
      <c r="J74" t="s">
        <v>31</v>
      </c>
      <c r="K74" t="s">
        <v>47</v>
      </c>
      <c r="L74" t="s">
        <v>52</v>
      </c>
    </row>
    <row r="75" spans="1:12" x14ac:dyDescent="0.25">
      <c r="A75">
        <f>ROW()-3</f>
        <v>72</v>
      </c>
      <c r="B75" t="s">
        <v>267</v>
      </c>
      <c r="C75" t="s">
        <v>268</v>
      </c>
      <c r="D75" s="12">
        <v>45902</v>
      </c>
      <c r="E75" s="12">
        <v>46264</v>
      </c>
      <c r="F75" t="s">
        <v>269</v>
      </c>
      <c r="G75" t="s">
        <v>270</v>
      </c>
      <c r="H75" s="13" t="str">
        <f ca="1">IF(ISBLANK(Table135678[[#This Row],[EXPIRY DATE]]),"",IF(Table135678[[#This Row],[EXPIRY DATE]]&lt;(TODAY()),"Expired", "Authorized"))</f>
        <v>Authorized</v>
      </c>
      <c r="I75" t="s">
        <v>18</v>
      </c>
      <c r="J75" t="s">
        <v>31</v>
      </c>
      <c r="K75" t="s">
        <v>47</v>
      </c>
      <c r="L75" t="s">
        <v>27</v>
      </c>
    </row>
    <row r="76" spans="1:12" x14ac:dyDescent="0.25">
      <c r="A76">
        <f>ROW()-3</f>
        <v>73</v>
      </c>
      <c r="B76" t="s">
        <v>271</v>
      </c>
      <c r="C76" t="s">
        <v>272</v>
      </c>
      <c r="D76" s="12">
        <v>45535</v>
      </c>
      <c r="E76" s="12">
        <v>46264</v>
      </c>
      <c r="F76" t="s">
        <v>273</v>
      </c>
      <c r="G76" t="s">
        <v>17</v>
      </c>
      <c r="H76" s="13" t="str">
        <f ca="1">IF(ISBLANK(Table135678[[#This Row],[EXPIRY DATE]]),"",IF(Table135678[[#This Row],[EXPIRY DATE]]&lt;(TODAY()),"Expired", "Authorized"))</f>
        <v>Authorized</v>
      </c>
      <c r="I76" t="s">
        <v>26</v>
      </c>
      <c r="J76" t="s">
        <v>31</v>
      </c>
      <c r="K76" t="s">
        <v>20</v>
      </c>
      <c r="L76" t="s">
        <v>27</v>
      </c>
    </row>
    <row r="77" spans="1:12" x14ac:dyDescent="0.25">
      <c r="A77">
        <f>ROW()-3</f>
        <v>74</v>
      </c>
      <c r="B77" t="s">
        <v>274</v>
      </c>
      <c r="C77" t="s">
        <v>275</v>
      </c>
      <c r="D77" s="12">
        <v>45895</v>
      </c>
      <c r="E77" s="12">
        <v>46264</v>
      </c>
      <c r="F77" t="s">
        <v>276</v>
      </c>
      <c r="G77" t="s">
        <v>46</v>
      </c>
      <c r="H77" s="13" t="str">
        <f ca="1">IF(ISBLANK(Table135678[[#This Row],[EXPIRY DATE]]),"",IF(Table135678[[#This Row],[EXPIRY DATE]]&lt;(TODAY()),"Expired", "Authorized"))</f>
        <v>Authorized</v>
      </c>
      <c r="I77" t="s">
        <v>18</v>
      </c>
      <c r="J77" t="s">
        <v>31</v>
      </c>
      <c r="K77" t="s">
        <v>47</v>
      </c>
      <c r="L77" t="s">
        <v>39</v>
      </c>
    </row>
    <row r="78" spans="1:12" x14ac:dyDescent="0.25">
      <c r="A78">
        <f>ROW()-3</f>
        <v>75</v>
      </c>
      <c r="B78" t="s">
        <v>277</v>
      </c>
      <c r="C78" t="s">
        <v>278</v>
      </c>
      <c r="D78" s="12">
        <v>45900</v>
      </c>
      <c r="E78" s="12">
        <v>46264</v>
      </c>
      <c r="F78" t="s">
        <v>279</v>
      </c>
      <c r="G78" t="s">
        <v>46</v>
      </c>
      <c r="H78" s="13" t="str">
        <f ca="1">IF(ISBLANK(Table135678[[#This Row],[EXPIRY DATE]]),"",IF(Table135678[[#This Row],[EXPIRY DATE]]&lt;(TODAY()),"Expired", "Authorized"))</f>
        <v>Authorized</v>
      </c>
      <c r="I78" t="s">
        <v>18</v>
      </c>
      <c r="J78" t="s">
        <v>31</v>
      </c>
      <c r="K78" t="s">
        <v>47</v>
      </c>
      <c r="L78" t="s">
        <v>183</v>
      </c>
    </row>
    <row r="79" spans="1:12" x14ac:dyDescent="0.25">
      <c r="A79">
        <f>ROW()-3</f>
        <v>76</v>
      </c>
      <c r="B79" t="s">
        <v>280</v>
      </c>
      <c r="C79" t="s">
        <v>281</v>
      </c>
      <c r="D79" s="12">
        <v>45535</v>
      </c>
      <c r="E79" s="12">
        <v>46264</v>
      </c>
      <c r="F79" t="s">
        <v>282</v>
      </c>
      <c r="G79" t="s">
        <v>17</v>
      </c>
      <c r="H79" s="13" t="str">
        <f ca="1">IF(ISBLANK(Table135678[[#This Row],[EXPIRY DATE]]),"",IF(Table135678[[#This Row],[EXPIRY DATE]]&lt;(TODAY()),"Expired", "Authorized"))</f>
        <v>Authorized</v>
      </c>
      <c r="I79" t="s">
        <v>26</v>
      </c>
      <c r="J79" t="s">
        <v>31</v>
      </c>
      <c r="K79" t="s">
        <v>20</v>
      </c>
      <c r="L79" t="s">
        <v>27</v>
      </c>
    </row>
    <row r="80" spans="1:12" x14ac:dyDescent="0.25">
      <c r="A80">
        <f>ROW()-3</f>
        <v>77</v>
      </c>
      <c r="B80" t="s">
        <v>283</v>
      </c>
      <c r="C80" t="s">
        <v>284</v>
      </c>
      <c r="D80" s="12">
        <v>45930</v>
      </c>
      <c r="E80" s="12">
        <v>46264</v>
      </c>
      <c r="F80" t="s">
        <v>285</v>
      </c>
      <c r="G80" t="s">
        <v>46</v>
      </c>
      <c r="H80" s="13" t="str">
        <f ca="1">IF(ISBLANK(Table135678[[#This Row],[EXPIRY DATE]]),"",IF(Table135678[[#This Row],[EXPIRY DATE]]&lt;(TODAY()),"Expired", "Authorized"))</f>
        <v>Authorized</v>
      </c>
      <c r="I80" t="s">
        <v>18</v>
      </c>
      <c r="J80" t="s">
        <v>31</v>
      </c>
      <c r="K80" t="s">
        <v>47</v>
      </c>
      <c r="L80" t="s">
        <v>27</v>
      </c>
    </row>
    <row r="81" spans="1:12" x14ac:dyDescent="0.25">
      <c r="A81">
        <f>ROW()-3</f>
        <v>78</v>
      </c>
      <c r="B81" t="s">
        <v>286</v>
      </c>
      <c r="C81" t="s">
        <v>287</v>
      </c>
      <c r="D81" s="12">
        <v>45900</v>
      </c>
      <c r="E81" s="12">
        <v>46264</v>
      </c>
      <c r="F81" t="s">
        <v>288</v>
      </c>
      <c r="G81" t="s">
        <v>46</v>
      </c>
      <c r="H81" s="13" t="str">
        <f ca="1">IF(ISBLANK(Table135678[[#This Row],[EXPIRY DATE]]),"",IF(Table135678[[#This Row],[EXPIRY DATE]]&lt;(TODAY()),"Expired", "Authorized"))</f>
        <v>Authorized</v>
      </c>
      <c r="I81" t="s">
        <v>18</v>
      </c>
      <c r="J81" t="s">
        <v>31</v>
      </c>
      <c r="K81" t="s">
        <v>47</v>
      </c>
      <c r="L81" t="s">
        <v>113</v>
      </c>
    </row>
    <row r="82" spans="1:12" x14ac:dyDescent="0.25">
      <c r="A82">
        <f>ROW()-3</f>
        <v>79</v>
      </c>
      <c r="B82" t="s">
        <v>289</v>
      </c>
      <c r="C82" t="s">
        <v>290</v>
      </c>
      <c r="D82" s="12">
        <v>45535</v>
      </c>
      <c r="E82" s="12">
        <v>46264</v>
      </c>
      <c r="F82" t="s">
        <v>291</v>
      </c>
      <c r="G82" t="s">
        <v>292</v>
      </c>
      <c r="H82" s="13" t="str">
        <f ca="1">IF(ISBLANK(Table135678[[#This Row],[EXPIRY DATE]]),"",IF(Table135678[[#This Row],[EXPIRY DATE]]&lt;(TODAY()),"Expired", "Authorized"))</f>
        <v>Authorized</v>
      </c>
      <c r="I82" t="s">
        <v>26</v>
      </c>
      <c r="J82" t="s">
        <v>31</v>
      </c>
      <c r="K82" t="s">
        <v>139</v>
      </c>
      <c r="L82" t="s">
        <v>39</v>
      </c>
    </row>
    <row r="83" spans="1:12" x14ac:dyDescent="0.25">
      <c r="A83">
        <f>ROW()-3</f>
        <v>80</v>
      </c>
      <c r="B83" t="s">
        <v>293</v>
      </c>
      <c r="C83" t="s">
        <v>294</v>
      </c>
      <c r="D83" s="12">
        <v>45902</v>
      </c>
      <c r="E83" s="12">
        <v>46266</v>
      </c>
      <c r="F83" t="s">
        <v>295</v>
      </c>
      <c r="G83" t="s">
        <v>296</v>
      </c>
      <c r="H83" s="13" t="str">
        <f ca="1">IF(ISBLANK(Table135678[[#This Row],[EXPIRY DATE]]),"",IF(Table135678[[#This Row],[EXPIRY DATE]]&lt;(TODAY()),"Expired", "Authorized"))</f>
        <v>Authorized</v>
      </c>
      <c r="I83" t="s">
        <v>83</v>
      </c>
      <c r="J83" t="s">
        <v>84</v>
      </c>
      <c r="K83" t="s">
        <v>47</v>
      </c>
      <c r="L83" t="s">
        <v>27</v>
      </c>
    </row>
    <row r="84" spans="1:12" x14ac:dyDescent="0.25">
      <c r="A84">
        <f>ROW()-3</f>
        <v>81</v>
      </c>
      <c r="B84" t="s">
        <v>297</v>
      </c>
      <c r="C84" t="s">
        <v>298</v>
      </c>
      <c r="D84" s="12">
        <v>45902</v>
      </c>
      <c r="E84" s="12">
        <v>46266</v>
      </c>
      <c r="F84" t="s">
        <v>299</v>
      </c>
      <c r="G84" t="s">
        <v>270</v>
      </c>
      <c r="H84" s="13" t="str">
        <f ca="1">IF(ISBLANK(Table135678[[#This Row],[EXPIRY DATE]]),"",IF(Table135678[[#This Row],[EXPIRY DATE]]&lt;(TODAY()),"Expired", "Authorized"))</f>
        <v>Authorized</v>
      </c>
      <c r="I84" t="s">
        <v>18</v>
      </c>
      <c r="J84" t="s">
        <v>31</v>
      </c>
      <c r="K84" t="s">
        <v>47</v>
      </c>
      <c r="L84" t="s">
        <v>21</v>
      </c>
    </row>
    <row r="85" spans="1:12" x14ac:dyDescent="0.25">
      <c r="A85">
        <f>ROW()-3</f>
        <v>82</v>
      </c>
      <c r="B85" t="s">
        <v>300</v>
      </c>
      <c r="C85" t="s">
        <v>301</v>
      </c>
      <c r="D85" s="12">
        <v>45551</v>
      </c>
      <c r="E85" s="12">
        <v>46280</v>
      </c>
      <c r="F85" t="s">
        <v>302</v>
      </c>
      <c r="G85" t="s">
        <v>17</v>
      </c>
      <c r="H85" s="13" t="str">
        <f ca="1">IF(ISBLANK(Table135678[[#This Row],[EXPIRY DATE]]),"",IF(Table135678[[#This Row],[EXPIRY DATE]]&lt;(TODAY()),"Expired", "Authorized"))</f>
        <v>Authorized</v>
      </c>
      <c r="I85" t="s">
        <v>26</v>
      </c>
      <c r="J85" t="s">
        <v>31</v>
      </c>
      <c r="K85" t="s">
        <v>20</v>
      </c>
      <c r="L85" t="s">
        <v>27</v>
      </c>
    </row>
    <row r="86" spans="1:12" x14ac:dyDescent="0.25">
      <c r="A86">
        <f>ROW()-3</f>
        <v>83</v>
      </c>
      <c r="B86" t="s">
        <v>303</v>
      </c>
      <c r="C86" t="s">
        <v>304</v>
      </c>
      <c r="D86" s="12">
        <v>45551</v>
      </c>
      <c r="E86" s="12">
        <v>46280</v>
      </c>
      <c r="F86" t="s">
        <v>305</v>
      </c>
      <c r="G86" t="s">
        <v>17</v>
      </c>
      <c r="H86" s="13" t="str">
        <f ca="1">IF(ISBLANK(Table135678[[#This Row],[EXPIRY DATE]]),"",IF(Table135678[[#This Row],[EXPIRY DATE]]&lt;(TODAY()),"Expired", "Authorized"))</f>
        <v>Authorized</v>
      </c>
      <c r="I86" t="s">
        <v>26</v>
      </c>
      <c r="J86" t="s">
        <v>31</v>
      </c>
      <c r="K86" t="s">
        <v>20</v>
      </c>
      <c r="L86" t="s">
        <v>39</v>
      </c>
    </row>
    <row r="87" spans="1:12" x14ac:dyDescent="0.25">
      <c r="A87">
        <f>ROW()-3</f>
        <v>84</v>
      </c>
      <c r="B87" t="s">
        <v>306</v>
      </c>
      <c r="C87" t="s">
        <v>307</v>
      </c>
      <c r="D87" s="12">
        <v>45551</v>
      </c>
      <c r="E87" s="12">
        <v>46280</v>
      </c>
      <c r="F87" t="s">
        <v>308</v>
      </c>
      <c r="G87" t="s">
        <v>309</v>
      </c>
      <c r="H87" s="13" t="str">
        <f ca="1">IF(ISBLANK(Table135678[[#This Row],[EXPIRY DATE]]),"",IF(Table135678[[#This Row],[EXPIRY DATE]]&lt;(TODAY()),"Expired", "Authorized"))</f>
        <v>Authorized</v>
      </c>
      <c r="I87" t="s">
        <v>18</v>
      </c>
      <c r="J87" t="s">
        <v>31</v>
      </c>
      <c r="K87" t="s">
        <v>47</v>
      </c>
      <c r="L87" t="s">
        <v>27</v>
      </c>
    </row>
    <row r="88" spans="1:12" x14ac:dyDescent="0.25">
      <c r="A88">
        <f>ROW()-3</f>
        <v>85</v>
      </c>
      <c r="B88" t="s">
        <v>310</v>
      </c>
      <c r="C88" t="s">
        <v>311</v>
      </c>
      <c r="D88" s="12">
        <v>45551</v>
      </c>
      <c r="E88" s="12">
        <v>46280</v>
      </c>
      <c r="F88" t="s">
        <v>312</v>
      </c>
      <c r="G88" t="s">
        <v>17</v>
      </c>
      <c r="H88" s="13" t="str">
        <f ca="1">IF(ISBLANK(Table135678[[#This Row],[EXPIRY DATE]]),"",IF(Table135678[[#This Row],[EXPIRY DATE]]&lt;(TODAY()),"Expired", "Authorized"))</f>
        <v>Authorized</v>
      </c>
      <c r="I88" t="s">
        <v>26</v>
      </c>
      <c r="J88" t="s">
        <v>31</v>
      </c>
      <c r="K88" t="s">
        <v>20</v>
      </c>
      <c r="L88" t="s">
        <v>27</v>
      </c>
    </row>
    <row r="89" spans="1:12" x14ac:dyDescent="0.25">
      <c r="A89">
        <f>ROW()-3</f>
        <v>86</v>
      </c>
      <c r="B89" t="s">
        <v>313</v>
      </c>
      <c r="C89" t="s">
        <v>314</v>
      </c>
      <c r="D89" s="12">
        <v>45930</v>
      </c>
      <c r="E89" s="12">
        <v>46291</v>
      </c>
      <c r="F89" t="s">
        <v>315</v>
      </c>
      <c r="G89" t="s">
        <v>46</v>
      </c>
      <c r="H89" s="13" t="str">
        <f ca="1">IF(ISBLANK(Table135678[[#This Row],[EXPIRY DATE]]),"",IF(Table135678[[#This Row],[EXPIRY DATE]]&lt;(TODAY()),"Expired", "Authorized"))</f>
        <v>Authorized</v>
      </c>
      <c r="I89" t="s">
        <v>18</v>
      </c>
      <c r="J89" t="s">
        <v>31</v>
      </c>
      <c r="K89" t="s">
        <v>47</v>
      </c>
      <c r="L89" t="s">
        <v>183</v>
      </c>
    </row>
    <row r="90" spans="1:12" x14ac:dyDescent="0.25">
      <c r="A90">
        <f>ROW()-3</f>
        <v>87</v>
      </c>
      <c r="B90" t="s">
        <v>316</v>
      </c>
      <c r="C90" t="s">
        <v>317</v>
      </c>
      <c r="D90" s="12">
        <v>45565</v>
      </c>
      <c r="E90" s="12">
        <v>46294</v>
      </c>
      <c r="F90" t="s">
        <v>318</v>
      </c>
      <c r="G90" t="s">
        <v>17</v>
      </c>
      <c r="H90" s="13" t="str">
        <f ca="1">IF(ISBLANK(Table135678[[#This Row],[EXPIRY DATE]]),"",IF(Table135678[[#This Row],[EXPIRY DATE]]&lt;(TODAY()),"Expired", "Authorized"))</f>
        <v>Authorized</v>
      </c>
      <c r="I90" t="s">
        <v>26</v>
      </c>
      <c r="J90" t="s">
        <v>31</v>
      </c>
      <c r="K90" t="s">
        <v>20</v>
      </c>
      <c r="L90" t="s">
        <v>27</v>
      </c>
    </row>
    <row r="91" spans="1:12" x14ac:dyDescent="0.25">
      <c r="A91">
        <f>ROW()-3</f>
        <v>88</v>
      </c>
      <c r="B91" t="s">
        <v>319</v>
      </c>
      <c r="C91" t="s">
        <v>320</v>
      </c>
      <c r="D91" s="12">
        <v>45565</v>
      </c>
      <c r="E91" s="12">
        <v>46294</v>
      </c>
      <c r="F91" t="s">
        <v>321</v>
      </c>
      <c r="G91" t="s">
        <v>17</v>
      </c>
      <c r="H91" s="13" t="str">
        <f ca="1">IF(ISBLANK(Table135678[[#This Row],[EXPIRY DATE]]),"",IF(Table135678[[#This Row],[EXPIRY DATE]]&lt;(TODAY()),"Expired", "Authorized"))</f>
        <v>Authorized</v>
      </c>
      <c r="I91" t="s">
        <v>26</v>
      </c>
      <c r="J91" t="s">
        <v>31</v>
      </c>
      <c r="K91" t="s">
        <v>20</v>
      </c>
      <c r="L91" t="s">
        <v>27</v>
      </c>
    </row>
    <row r="92" spans="1:12" x14ac:dyDescent="0.25">
      <c r="A92">
        <f>ROW()-3</f>
        <v>89</v>
      </c>
      <c r="B92" t="s">
        <v>322</v>
      </c>
      <c r="C92" t="s">
        <v>323</v>
      </c>
      <c r="D92" s="12">
        <v>46043</v>
      </c>
      <c r="E92" s="12">
        <v>46294</v>
      </c>
      <c r="F92" t="s">
        <v>324</v>
      </c>
      <c r="G92" t="s">
        <v>46</v>
      </c>
      <c r="H92" s="13" t="str">
        <f ca="1">IF(ISBLANK(Table135678[[#This Row],[EXPIRY DATE]]),"",IF(Table135678[[#This Row],[EXPIRY DATE]]&lt;(TODAY()),"Expired", "Authorized"))</f>
        <v>Authorized</v>
      </c>
      <c r="I92" t="s">
        <v>18</v>
      </c>
      <c r="J92" t="s">
        <v>31</v>
      </c>
      <c r="K92" t="s">
        <v>47</v>
      </c>
      <c r="L92" t="s">
        <v>27</v>
      </c>
    </row>
    <row r="93" spans="1:12" x14ac:dyDescent="0.25">
      <c r="A93">
        <f>ROW()-3</f>
        <v>90</v>
      </c>
      <c r="B93" t="s">
        <v>325</v>
      </c>
      <c r="C93" t="s">
        <v>326</v>
      </c>
      <c r="D93" s="12">
        <v>45566</v>
      </c>
      <c r="E93" s="12">
        <v>46295</v>
      </c>
      <c r="F93" t="s">
        <v>327</v>
      </c>
      <c r="G93" t="s">
        <v>328</v>
      </c>
      <c r="H93" s="13" t="str">
        <f ca="1">IF(ISBLANK(Table135678[[#This Row],[EXPIRY DATE]]),"",IF(Table135678[[#This Row],[EXPIRY DATE]]&lt;(TODAY()),"Expired", "Authorized"))</f>
        <v>Authorized</v>
      </c>
      <c r="I93" t="s">
        <v>26</v>
      </c>
      <c r="J93" t="s">
        <v>57</v>
      </c>
      <c r="K93" t="s">
        <v>57</v>
      </c>
      <c r="L93" t="s">
        <v>113</v>
      </c>
    </row>
    <row r="94" spans="1:12" x14ac:dyDescent="0.25">
      <c r="A94">
        <f>ROW()-3</f>
        <v>91</v>
      </c>
      <c r="B94" t="s">
        <v>329</v>
      </c>
      <c r="C94" t="s">
        <v>330</v>
      </c>
      <c r="D94" s="12">
        <v>45566</v>
      </c>
      <c r="E94" s="12">
        <v>46295</v>
      </c>
      <c r="F94" t="s">
        <v>331</v>
      </c>
      <c r="G94" t="s">
        <v>17</v>
      </c>
      <c r="H94" s="13" t="str">
        <f ca="1">IF(ISBLANK(Table135678[[#This Row],[EXPIRY DATE]]),"",IF(Table135678[[#This Row],[EXPIRY DATE]]&lt;(TODAY()),"Expired", "Authorized"))</f>
        <v>Authorized</v>
      </c>
      <c r="I94" t="s">
        <v>26</v>
      </c>
      <c r="J94" t="s">
        <v>31</v>
      </c>
      <c r="K94" t="s">
        <v>20</v>
      </c>
      <c r="L94" t="s">
        <v>39</v>
      </c>
    </row>
    <row r="95" spans="1:12" x14ac:dyDescent="0.25">
      <c r="A95">
        <f>ROW()-3</f>
        <v>92</v>
      </c>
      <c r="B95" t="s">
        <v>332</v>
      </c>
      <c r="C95" t="s">
        <v>333</v>
      </c>
      <c r="D95" s="12">
        <v>45566</v>
      </c>
      <c r="E95" s="12">
        <v>46295</v>
      </c>
      <c r="F95" t="s">
        <v>334</v>
      </c>
      <c r="G95" t="s">
        <v>25</v>
      </c>
      <c r="H95" s="13" t="str">
        <f ca="1">IF(ISBLANK(Table135678[[#This Row],[EXPIRY DATE]]),"",IF(Table135678[[#This Row],[EXPIRY DATE]]&lt;(TODAY()),"Expired", "Authorized"))</f>
        <v>Authorized</v>
      </c>
      <c r="I95" t="s">
        <v>26</v>
      </c>
      <c r="J95" t="s">
        <v>25</v>
      </c>
      <c r="K95" t="s">
        <v>25</v>
      </c>
      <c r="L95" t="s">
        <v>21</v>
      </c>
    </row>
    <row r="96" spans="1:12" x14ac:dyDescent="0.25">
      <c r="A96">
        <f>ROW()-3</f>
        <v>93</v>
      </c>
      <c r="B96" t="s">
        <v>335</v>
      </c>
      <c r="C96" t="s">
        <v>336</v>
      </c>
      <c r="D96" s="12">
        <v>45566</v>
      </c>
      <c r="E96" s="12">
        <v>46295</v>
      </c>
      <c r="F96" t="s">
        <v>337</v>
      </c>
      <c r="G96" t="s">
        <v>17</v>
      </c>
      <c r="H96" s="13" t="str">
        <f ca="1">IF(ISBLANK(Table135678[[#This Row],[EXPIRY DATE]]),"",IF(Table135678[[#This Row],[EXPIRY DATE]]&lt;(TODAY()),"Expired", "Authorized"))</f>
        <v>Authorized</v>
      </c>
      <c r="I96" t="s">
        <v>26</v>
      </c>
      <c r="J96" t="s">
        <v>31</v>
      </c>
      <c r="K96" t="s">
        <v>20</v>
      </c>
      <c r="L96" t="s">
        <v>27</v>
      </c>
    </row>
    <row r="97" spans="1:12" x14ac:dyDescent="0.25">
      <c r="A97">
        <f>ROW()-3</f>
        <v>94</v>
      </c>
      <c r="B97" t="s">
        <v>338</v>
      </c>
      <c r="C97" t="s">
        <v>339</v>
      </c>
      <c r="D97" s="12">
        <v>45930</v>
      </c>
      <c r="E97" s="12">
        <v>46295</v>
      </c>
      <c r="F97" t="s">
        <v>340</v>
      </c>
      <c r="G97" t="s">
        <v>46</v>
      </c>
      <c r="H97" s="13" t="str">
        <f ca="1">IF(ISBLANK(Table135678[[#This Row],[EXPIRY DATE]]),"",IF(Table135678[[#This Row],[EXPIRY DATE]]&lt;(TODAY()),"Expired", "Authorized"))</f>
        <v>Authorized</v>
      </c>
      <c r="I97" t="s">
        <v>18</v>
      </c>
      <c r="J97" t="s">
        <v>31</v>
      </c>
      <c r="K97" t="s">
        <v>47</v>
      </c>
      <c r="L97" t="s">
        <v>106</v>
      </c>
    </row>
    <row r="98" spans="1:12" x14ac:dyDescent="0.25">
      <c r="A98">
        <f>ROW()-3</f>
        <v>95</v>
      </c>
      <c r="B98" t="s">
        <v>341</v>
      </c>
      <c r="C98" t="s">
        <v>342</v>
      </c>
      <c r="D98" s="12">
        <v>45566</v>
      </c>
      <c r="E98" s="12">
        <v>46295</v>
      </c>
      <c r="F98" t="s">
        <v>343</v>
      </c>
      <c r="G98" t="s">
        <v>17</v>
      </c>
      <c r="H98" s="13" t="str">
        <f ca="1">IF(ISBLANK(Table135678[[#This Row],[EXPIRY DATE]]),"",IF(Table135678[[#This Row],[EXPIRY DATE]]&lt;(TODAY()),"Expired", "Authorized"))</f>
        <v>Authorized</v>
      </c>
      <c r="I98" t="s">
        <v>26</v>
      </c>
      <c r="J98" t="s">
        <v>31</v>
      </c>
      <c r="K98" t="s">
        <v>20</v>
      </c>
      <c r="L98" t="s">
        <v>27</v>
      </c>
    </row>
    <row r="99" spans="1:12" x14ac:dyDescent="0.25">
      <c r="A99">
        <f>ROW()-3</f>
        <v>96</v>
      </c>
      <c r="B99" t="s">
        <v>344</v>
      </c>
      <c r="C99" t="s">
        <v>345</v>
      </c>
      <c r="D99" s="12">
        <v>45956</v>
      </c>
      <c r="E99" s="12">
        <v>46320</v>
      </c>
      <c r="F99" t="s">
        <v>346</v>
      </c>
      <c r="G99" t="s">
        <v>347</v>
      </c>
      <c r="H99" s="13" t="str">
        <f ca="1">IF(ISBLANK(Table135678[[#This Row],[EXPIRY DATE]]),"",IF(Table135678[[#This Row],[EXPIRY DATE]]&lt;(TODAY()),"Expired", "Authorized"))</f>
        <v>Authorized</v>
      </c>
      <c r="I99" t="s">
        <v>83</v>
      </c>
      <c r="J99" t="s">
        <v>348</v>
      </c>
      <c r="K99" t="s">
        <v>121</v>
      </c>
      <c r="L99" t="s">
        <v>27</v>
      </c>
    </row>
    <row r="100" spans="1:12" x14ac:dyDescent="0.25">
      <c r="A100">
        <f>ROW()-3</f>
        <v>97</v>
      </c>
      <c r="B100" t="s">
        <v>349</v>
      </c>
      <c r="C100" t="s">
        <v>350</v>
      </c>
      <c r="D100" s="12">
        <v>45957</v>
      </c>
      <c r="E100" s="12">
        <v>46321</v>
      </c>
      <c r="F100" t="s">
        <v>351</v>
      </c>
      <c r="G100" t="s">
        <v>46</v>
      </c>
      <c r="H100" s="13" t="str">
        <f ca="1">IF(ISBLANK(Table135678[[#This Row],[EXPIRY DATE]]),"",IF(Table135678[[#This Row],[EXPIRY DATE]]&lt;(TODAY()),"Expired", "Authorized"))</f>
        <v>Authorized</v>
      </c>
      <c r="I100" t="s">
        <v>18</v>
      </c>
      <c r="J100" t="s">
        <v>31</v>
      </c>
      <c r="K100" t="s">
        <v>47</v>
      </c>
      <c r="L100" t="s">
        <v>27</v>
      </c>
    </row>
    <row r="101" spans="1:12" x14ac:dyDescent="0.25">
      <c r="A101">
        <f>ROW()-3</f>
        <v>98</v>
      </c>
      <c r="B101" t="s">
        <v>352</v>
      </c>
      <c r="C101" t="s">
        <v>353</v>
      </c>
      <c r="D101" s="12">
        <v>45957</v>
      </c>
      <c r="E101" s="12">
        <v>46321</v>
      </c>
      <c r="F101" t="s">
        <v>354</v>
      </c>
      <c r="G101" t="s">
        <v>46</v>
      </c>
      <c r="H101" s="13" t="str">
        <f ca="1">IF(ISBLANK(Table135678[[#This Row],[EXPIRY DATE]]),"",IF(Table135678[[#This Row],[EXPIRY DATE]]&lt;(TODAY()),"Expired", "Authorized"))</f>
        <v>Authorized</v>
      </c>
      <c r="I101" t="s">
        <v>18</v>
      </c>
      <c r="J101" t="s">
        <v>31</v>
      </c>
      <c r="K101" t="s">
        <v>47</v>
      </c>
      <c r="L101" t="s">
        <v>39</v>
      </c>
    </row>
    <row r="102" spans="1:12" x14ac:dyDescent="0.25">
      <c r="A102">
        <f>ROW()-3</f>
        <v>99</v>
      </c>
      <c r="B102" t="s">
        <v>355</v>
      </c>
      <c r="C102" t="s">
        <v>356</v>
      </c>
      <c r="D102" s="12">
        <v>45592</v>
      </c>
      <c r="E102" s="12">
        <v>46321</v>
      </c>
      <c r="F102" t="s">
        <v>357</v>
      </c>
      <c r="G102" t="s">
        <v>17</v>
      </c>
      <c r="H102" s="13" t="str">
        <f ca="1">IF(ISBLANK(Table135678[[#This Row],[EXPIRY DATE]]),"",IF(Table135678[[#This Row],[EXPIRY DATE]]&lt;(TODAY()),"Expired", "Authorized"))</f>
        <v>Authorized</v>
      </c>
      <c r="I102" t="s">
        <v>26</v>
      </c>
      <c r="J102" t="s">
        <v>31</v>
      </c>
      <c r="K102" t="s">
        <v>20</v>
      </c>
      <c r="L102" t="s">
        <v>183</v>
      </c>
    </row>
    <row r="103" spans="1:12" x14ac:dyDescent="0.25">
      <c r="A103">
        <f>ROW()-3</f>
        <v>100</v>
      </c>
      <c r="B103" t="s">
        <v>358</v>
      </c>
      <c r="C103" t="s">
        <v>359</v>
      </c>
      <c r="D103" s="12">
        <v>45592</v>
      </c>
      <c r="E103" s="12">
        <v>46321</v>
      </c>
      <c r="F103" t="s">
        <v>360</v>
      </c>
      <c r="G103" t="s">
        <v>25</v>
      </c>
      <c r="H103" s="13" t="str">
        <f ca="1">IF(ISBLANK(Table135678[[#This Row],[EXPIRY DATE]]),"",IF(Table135678[[#This Row],[EXPIRY DATE]]&lt;(TODAY()),"Expired", "Authorized"))</f>
        <v>Authorized</v>
      </c>
      <c r="I103" t="s">
        <v>26</v>
      </c>
      <c r="J103" t="s">
        <v>25</v>
      </c>
      <c r="K103" t="s">
        <v>25</v>
      </c>
      <c r="L103" t="s">
        <v>27</v>
      </c>
    </row>
    <row r="104" spans="1:12" x14ac:dyDescent="0.25">
      <c r="A104">
        <f>ROW()-3</f>
        <v>101</v>
      </c>
      <c r="B104" t="s">
        <v>361</v>
      </c>
      <c r="C104" t="s">
        <v>362</v>
      </c>
      <c r="D104" s="12">
        <v>45902</v>
      </c>
      <c r="E104" s="12">
        <v>46321</v>
      </c>
      <c r="F104" t="s">
        <v>363</v>
      </c>
      <c r="G104" t="s">
        <v>46</v>
      </c>
      <c r="H104" s="13" t="str">
        <f ca="1">IF(ISBLANK(Table135678[[#This Row],[EXPIRY DATE]]),"",IF(Table135678[[#This Row],[EXPIRY DATE]]&lt;(TODAY()),"Expired", "Authorized"))</f>
        <v>Authorized</v>
      </c>
      <c r="I104" t="s">
        <v>18</v>
      </c>
      <c r="J104" t="s">
        <v>31</v>
      </c>
      <c r="K104" t="s">
        <v>47</v>
      </c>
      <c r="L104" t="s">
        <v>27</v>
      </c>
    </row>
    <row r="105" spans="1:12" x14ac:dyDescent="0.25">
      <c r="A105">
        <f>ROW()-3</f>
        <v>102</v>
      </c>
      <c r="B105" t="s">
        <v>364</v>
      </c>
      <c r="C105" t="s">
        <v>365</v>
      </c>
      <c r="D105" s="12">
        <v>45986</v>
      </c>
      <c r="E105" s="12">
        <v>46350</v>
      </c>
      <c r="F105" t="s">
        <v>366</v>
      </c>
      <c r="G105" t="s">
        <v>17</v>
      </c>
      <c r="H105" s="13" t="str">
        <f ca="1">IF(ISBLANK(Table135678[[#This Row],[EXPIRY DATE]]),"",IF(Table135678[[#This Row],[EXPIRY DATE]]&lt;(TODAY()),"Expired", "Authorized"))</f>
        <v>Authorized</v>
      </c>
      <c r="I105" t="s">
        <v>83</v>
      </c>
      <c r="J105" t="s">
        <v>84</v>
      </c>
      <c r="K105" t="s">
        <v>20</v>
      </c>
      <c r="L105" t="s">
        <v>27</v>
      </c>
    </row>
    <row r="106" spans="1:12" x14ac:dyDescent="0.25">
      <c r="A106">
        <f>ROW()-3</f>
        <v>103</v>
      </c>
      <c r="B106" t="s">
        <v>367</v>
      </c>
      <c r="C106" t="s">
        <v>368</v>
      </c>
      <c r="D106" s="12">
        <v>45986</v>
      </c>
      <c r="E106" s="12">
        <v>46350</v>
      </c>
      <c r="F106" t="s">
        <v>369</v>
      </c>
      <c r="G106" t="s">
        <v>17</v>
      </c>
      <c r="H106" s="13" t="str">
        <f ca="1">IF(ISBLANK(Table135678[[#This Row],[EXPIRY DATE]]),"",IF(Table135678[[#This Row],[EXPIRY DATE]]&lt;(TODAY()),"Expired", "Authorized"))</f>
        <v>Authorized</v>
      </c>
      <c r="I106" t="s">
        <v>83</v>
      </c>
      <c r="J106" t="s">
        <v>84</v>
      </c>
      <c r="K106" t="s">
        <v>20</v>
      </c>
      <c r="L106" t="s">
        <v>39</v>
      </c>
    </row>
    <row r="107" spans="1:12" x14ac:dyDescent="0.25">
      <c r="A107">
        <f>ROW()-3</f>
        <v>104</v>
      </c>
      <c r="B107" t="s">
        <v>370</v>
      </c>
      <c r="C107" t="s">
        <v>371</v>
      </c>
      <c r="D107" s="12">
        <v>45622</v>
      </c>
      <c r="E107" s="12">
        <v>46351</v>
      </c>
      <c r="F107" t="s">
        <v>372</v>
      </c>
      <c r="G107" t="s">
        <v>17</v>
      </c>
      <c r="H107" s="13" t="str">
        <f ca="1">IF(ISBLANK(Table135678[[#This Row],[EXPIRY DATE]]),"",IF(Table135678[[#This Row],[EXPIRY DATE]]&lt;(TODAY()),"Expired", "Authorized"))</f>
        <v>Authorized</v>
      </c>
      <c r="I107" t="s">
        <v>26</v>
      </c>
      <c r="J107" t="s">
        <v>31</v>
      </c>
      <c r="K107" t="s">
        <v>20</v>
      </c>
      <c r="L107" t="s">
        <v>27</v>
      </c>
    </row>
    <row r="108" spans="1:12" x14ac:dyDescent="0.25">
      <c r="A108">
        <f>ROW()-3</f>
        <v>105</v>
      </c>
      <c r="B108" t="s">
        <v>373</v>
      </c>
      <c r="C108" t="s">
        <v>374</v>
      </c>
      <c r="D108" s="12">
        <v>45622</v>
      </c>
      <c r="E108" s="12">
        <v>46351</v>
      </c>
      <c r="F108" t="s">
        <v>375</v>
      </c>
      <c r="G108" t="s">
        <v>17</v>
      </c>
      <c r="H108" s="13" t="str">
        <f ca="1">IF(ISBLANK(Table135678[[#This Row],[EXPIRY DATE]]),"",IF(Table135678[[#This Row],[EXPIRY DATE]]&lt;(TODAY()),"Expired", "Authorized"))</f>
        <v>Authorized</v>
      </c>
      <c r="I108" t="s">
        <v>26</v>
      </c>
      <c r="J108" t="s">
        <v>31</v>
      </c>
      <c r="K108" t="s">
        <v>20</v>
      </c>
      <c r="L108" t="s">
        <v>27</v>
      </c>
    </row>
    <row r="109" spans="1:12" x14ac:dyDescent="0.25">
      <c r="A109">
        <f>ROW()-3</f>
        <v>106</v>
      </c>
      <c r="B109" t="s">
        <v>376</v>
      </c>
      <c r="C109" t="s">
        <v>377</v>
      </c>
      <c r="D109" s="12">
        <v>45622</v>
      </c>
      <c r="E109" s="12">
        <v>46351</v>
      </c>
      <c r="F109" t="s">
        <v>378</v>
      </c>
      <c r="G109" t="s">
        <v>17</v>
      </c>
      <c r="H109" s="13" t="str">
        <f ca="1">IF(ISBLANK(Table135678[[#This Row],[EXPIRY DATE]]),"",IF(Table135678[[#This Row],[EXPIRY DATE]]&lt;(TODAY()),"Expired", "Authorized"))</f>
        <v>Authorized</v>
      </c>
      <c r="I109" t="s">
        <v>26</v>
      </c>
      <c r="J109" t="s">
        <v>31</v>
      </c>
      <c r="K109" t="s">
        <v>20</v>
      </c>
      <c r="L109" t="s">
        <v>27</v>
      </c>
    </row>
    <row r="110" spans="1:12" x14ac:dyDescent="0.25">
      <c r="A110">
        <f>ROW()-3</f>
        <v>107</v>
      </c>
      <c r="B110" t="s">
        <v>379</v>
      </c>
      <c r="C110" t="s">
        <v>380</v>
      </c>
      <c r="D110" s="12">
        <v>45987</v>
      </c>
      <c r="E110" s="12">
        <v>46351</v>
      </c>
      <c r="F110" t="s">
        <v>381</v>
      </c>
      <c r="G110" t="s">
        <v>382</v>
      </c>
      <c r="H110" s="13" t="str">
        <f ca="1">IF(ISBLANK(Table135678[[#This Row],[EXPIRY DATE]]),"",IF(Table135678[[#This Row],[EXPIRY DATE]]&lt;(TODAY()),"Expired", "Authorized"))</f>
        <v>Authorized</v>
      </c>
      <c r="I110" t="s">
        <v>18</v>
      </c>
      <c r="J110" t="s">
        <v>31</v>
      </c>
      <c r="K110" t="s">
        <v>139</v>
      </c>
      <c r="L110" t="s">
        <v>32</v>
      </c>
    </row>
    <row r="111" spans="1:12" x14ac:dyDescent="0.25">
      <c r="A111">
        <f>ROW()-3</f>
        <v>108</v>
      </c>
      <c r="B111" t="s">
        <v>383</v>
      </c>
      <c r="C111" t="s">
        <v>384</v>
      </c>
      <c r="D111" s="12">
        <v>45987</v>
      </c>
      <c r="E111" s="12">
        <v>46351</v>
      </c>
      <c r="F111" t="s">
        <v>385</v>
      </c>
      <c r="G111" t="s">
        <v>386</v>
      </c>
      <c r="H111" s="13" t="str">
        <f ca="1">IF(ISBLANK(Table135678[[#This Row],[EXPIRY DATE]]),"",IF(Table135678[[#This Row],[EXPIRY DATE]]&lt;(TODAY()),"Expired", "Authorized"))</f>
        <v>Authorized</v>
      </c>
      <c r="I111" t="s">
        <v>18</v>
      </c>
      <c r="J111" t="s">
        <v>31</v>
      </c>
      <c r="K111" t="s">
        <v>47</v>
      </c>
      <c r="L111" t="s">
        <v>27</v>
      </c>
    </row>
    <row r="112" spans="1:12" x14ac:dyDescent="0.25">
      <c r="A112">
        <f>ROW()-3</f>
        <v>109</v>
      </c>
      <c r="B112" t="s">
        <v>387</v>
      </c>
      <c r="C112" t="s">
        <v>388</v>
      </c>
      <c r="D112" s="12">
        <v>45622</v>
      </c>
      <c r="E112" s="12">
        <v>46351</v>
      </c>
      <c r="F112" t="s">
        <v>389</v>
      </c>
      <c r="G112" t="s">
        <v>120</v>
      </c>
      <c r="H112" s="13" t="str">
        <f ca="1">IF(ISBLANK(Table135678[[#This Row],[EXPIRY DATE]]),"",IF(Table135678[[#This Row],[EXPIRY DATE]]&lt;(TODAY()),"Expired", "Authorized"))</f>
        <v>Authorized</v>
      </c>
      <c r="I112" t="s">
        <v>26</v>
      </c>
      <c r="J112" t="s">
        <v>31</v>
      </c>
      <c r="K112" t="s">
        <v>121</v>
      </c>
      <c r="L112" t="s">
        <v>113</v>
      </c>
    </row>
    <row r="113" spans="1:12" x14ac:dyDescent="0.25">
      <c r="A113">
        <f>ROW()-3</f>
        <v>110</v>
      </c>
      <c r="B113" t="s">
        <v>390</v>
      </c>
      <c r="C113" t="s">
        <v>391</v>
      </c>
      <c r="D113" s="12">
        <v>45987</v>
      </c>
      <c r="E113" s="12">
        <v>46351</v>
      </c>
      <c r="F113" t="s">
        <v>392</v>
      </c>
      <c r="G113" t="s">
        <v>146</v>
      </c>
      <c r="H113" s="13" t="str">
        <f ca="1">IF(ISBLANK(Table135678[[#This Row],[EXPIRY DATE]]),"",IF(Table135678[[#This Row],[EXPIRY DATE]]&lt;(TODAY()),"Expired", "Authorized"))</f>
        <v>Authorized</v>
      </c>
      <c r="I113" t="s">
        <v>18</v>
      </c>
      <c r="J113" t="s">
        <v>31</v>
      </c>
      <c r="K113" t="s">
        <v>121</v>
      </c>
      <c r="L113" t="s">
        <v>113</v>
      </c>
    </row>
    <row r="114" spans="1:12" x14ac:dyDescent="0.25">
      <c r="A114">
        <f>ROW()-3</f>
        <v>111</v>
      </c>
      <c r="B114" t="s">
        <v>393</v>
      </c>
      <c r="C114" t="s">
        <v>394</v>
      </c>
      <c r="D114" s="12">
        <v>45622</v>
      </c>
      <c r="E114" s="12">
        <v>46351</v>
      </c>
      <c r="F114" t="s">
        <v>395</v>
      </c>
      <c r="G114" t="s">
        <v>17</v>
      </c>
      <c r="H114" s="13" t="str">
        <f ca="1">IF(ISBLANK(Table135678[[#This Row],[EXPIRY DATE]]),"",IF(Table135678[[#This Row],[EXPIRY DATE]]&lt;(TODAY()),"Expired", "Authorized"))</f>
        <v>Authorized</v>
      </c>
      <c r="I114" t="s">
        <v>26</v>
      </c>
      <c r="J114" t="s">
        <v>31</v>
      </c>
      <c r="K114" t="s">
        <v>20</v>
      </c>
      <c r="L114" t="s">
        <v>27</v>
      </c>
    </row>
    <row r="115" spans="1:12" x14ac:dyDescent="0.25">
      <c r="A115">
        <f>ROW()-3</f>
        <v>112</v>
      </c>
      <c r="B115" t="s">
        <v>396</v>
      </c>
      <c r="C115" t="s">
        <v>397</v>
      </c>
      <c r="D115" s="12">
        <v>45622</v>
      </c>
      <c r="E115" s="12">
        <v>46351</v>
      </c>
      <c r="F115" t="s">
        <v>398</v>
      </c>
      <c r="G115" t="s">
        <v>399</v>
      </c>
      <c r="H115" s="13" t="str">
        <f ca="1">IF(ISBLANK(Table135678[[#This Row],[EXPIRY DATE]]),"",IF(Table135678[[#This Row],[EXPIRY DATE]]&lt;(TODAY()),"Expired", "Authorized"))</f>
        <v>Authorized</v>
      </c>
      <c r="I115" t="s">
        <v>26</v>
      </c>
      <c r="J115" t="s">
        <v>57</v>
      </c>
      <c r="K115" t="s">
        <v>57</v>
      </c>
      <c r="L115" t="s">
        <v>27</v>
      </c>
    </row>
    <row r="116" spans="1:12" x14ac:dyDescent="0.25">
      <c r="A116">
        <f>ROW()-3</f>
        <v>113</v>
      </c>
      <c r="B116" t="s">
        <v>400</v>
      </c>
      <c r="C116" t="s">
        <v>401</v>
      </c>
      <c r="D116" s="12">
        <v>45987</v>
      </c>
      <c r="E116" s="12">
        <v>46351</v>
      </c>
      <c r="F116" t="s">
        <v>402</v>
      </c>
      <c r="G116" t="s">
        <v>403</v>
      </c>
      <c r="H116" s="13" t="str">
        <f ca="1">IF(ISBLANK(Table135678[[#This Row],[EXPIRY DATE]]),"",IF(Table135678[[#This Row],[EXPIRY DATE]]&lt;(TODAY()),"Expired", "Authorized"))</f>
        <v>Authorized</v>
      </c>
      <c r="I116" t="s">
        <v>18</v>
      </c>
      <c r="J116" t="s">
        <v>31</v>
      </c>
      <c r="K116" t="s">
        <v>139</v>
      </c>
      <c r="L116" t="s">
        <v>21</v>
      </c>
    </row>
    <row r="117" spans="1:12" x14ac:dyDescent="0.25">
      <c r="A117">
        <f>ROW()-3</f>
        <v>114</v>
      </c>
      <c r="B117" t="s">
        <v>404</v>
      </c>
      <c r="C117" t="s">
        <v>405</v>
      </c>
      <c r="D117" s="12">
        <v>45625</v>
      </c>
      <c r="E117" s="12">
        <v>46354</v>
      </c>
      <c r="F117" t="s">
        <v>406</v>
      </c>
      <c r="G117" t="s">
        <v>46</v>
      </c>
      <c r="H117" s="13" t="str">
        <f ca="1">IF(ISBLANK(Table135678[[#This Row],[EXPIRY DATE]]),"",IF(Table135678[[#This Row],[EXPIRY DATE]]&lt;(TODAY()),"Expired", "Authorized"))</f>
        <v>Authorized</v>
      </c>
      <c r="I117" t="s">
        <v>18</v>
      </c>
      <c r="J117" t="s">
        <v>31</v>
      </c>
      <c r="K117" t="s">
        <v>47</v>
      </c>
      <c r="L117" t="s">
        <v>32</v>
      </c>
    </row>
    <row r="118" spans="1:12" x14ac:dyDescent="0.25">
      <c r="A118">
        <f>ROW()-3</f>
        <v>115</v>
      </c>
      <c r="B118" t="s">
        <v>407</v>
      </c>
      <c r="C118" t="s">
        <v>408</v>
      </c>
      <c r="D118" s="12">
        <v>45990</v>
      </c>
      <c r="E118" s="12">
        <v>46354</v>
      </c>
      <c r="F118" t="s">
        <v>409</v>
      </c>
      <c r="G118" t="s">
        <v>46</v>
      </c>
      <c r="H118" s="13" t="str">
        <f ca="1">IF(ISBLANK(Table135678[[#This Row],[EXPIRY DATE]]),"",IF(Table135678[[#This Row],[EXPIRY DATE]]&lt;(TODAY()),"Expired", "Authorized"))</f>
        <v>Authorized</v>
      </c>
      <c r="I118" t="s">
        <v>18</v>
      </c>
      <c r="J118" t="s">
        <v>31</v>
      </c>
      <c r="K118" t="s">
        <v>47</v>
      </c>
      <c r="L118" t="s">
        <v>27</v>
      </c>
    </row>
    <row r="119" spans="1:12" x14ac:dyDescent="0.25">
      <c r="A119">
        <f>ROW()-3</f>
        <v>116</v>
      </c>
      <c r="B119" t="s">
        <v>410</v>
      </c>
      <c r="C119" t="s">
        <v>411</v>
      </c>
      <c r="D119" s="12">
        <v>45625</v>
      </c>
      <c r="E119" s="12">
        <v>46354</v>
      </c>
      <c r="F119" t="s">
        <v>412</v>
      </c>
      <c r="G119" t="s">
        <v>17</v>
      </c>
      <c r="H119" s="13" t="str">
        <f ca="1">IF(ISBLANK(Table135678[[#This Row],[EXPIRY DATE]]),"",IF(Table135678[[#This Row],[EXPIRY DATE]]&lt;(TODAY()),"Expired", "Authorized"))</f>
        <v>Authorized</v>
      </c>
      <c r="I119" t="s">
        <v>26</v>
      </c>
      <c r="J119" t="s">
        <v>31</v>
      </c>
      <c r="K119" t="s">
        <v>20</v>
      </c>
      <c r="L119" t="s">
        <v>27</v>
      </c>
    </row>
    <row r="120" spans="1:12" x14ac:dyDescent="0.25">
      <c r="A120">
        <f>ROW()-3</f>
        <v>117</v>
      </c>
      <c r="B120" t="s">
        <v>413</v>
      </c>
      <c r="C120" t="s">
        <v>414</v>
      </c>
      <c r="D120" s="12">
        <v>45990</v>
      </c>
      <c r="E120" s="12">
        <v>46354</v>
      </c>
      <c r="F120" t="s">
        <v>415</v>
      </c>
      <c r="G120" t="s">
        <v>46</v>
      </c>
      <c r="H120" s="13" t="str">
        <f ca="1">IF(ISBLANK(Table135678[[#This Row],[EXPIRY DATE]]),"",IF(Table135678[[#This Row],[EXPIRY DATE]]&lt;(TODAY()),"Expired", "Authorized"))</f>
        <v>Authorized</v>
      </c>
      <c r="I120" t="s">
        <v>18</v>
      </c>
      <c r="J120" t="s">
        <v>31</v>
      </c>
      <c r="K120" t="s">
        <v>47</v>
      </c>
      <c r="L120" t="s">
        <v>27</v>
      </c>
    </row>
    <row r="121" spans="1:12" x14ac:dyDescent="0.25">
      <c r="A121">
        <f>ROW()-3</f>
        <v>118</v>
      </c>
      <c r="B121" t="s">
        <v>416</v>
      </c>
      <c r="C121" t="s">
        <v>417</v>
      </c>
      <c r="D121" s="12">
        <v>45625</v>
      </c>
      <c r="E121" s="12">
        <v>46354</v>
      </c>
      <c r="F121" t="s">
        <v>418</v>
      </c>
      <c r="G121" t="s">
        <v>17</v>
      </c>
      <c r="H121" s="13" t="str">
        <f ca="1">IF(ISBLANK(Table135678[[#This Row],[EXPIRY DATE]]),"",IF(Table135678[[#This Row],[EXPIRY DATE]]&lt;(TODAY()),"Expired", "Authorized"))</f>
        <v>Authorized</v>
      </c>
      <c r="I121" t="s">
        <v>26</v>
      </c>
      <c r="J121" t="s">
        <v>31</v>
      </c>
      <c r="K121" t="s">
        <v>20</v>
      </c>
      <c r="L121" t="s">
        <v>27</v>
      </c>
    </row>
    <row r="122" spans="1:12" x14ac:dyDescent="0.25">
      <c r="A122">
        <f>ROW()-3</f>
        <v>119</v>
      </c>
      <c r="B122" t="s">
        <v>419</v>
      </c>
      <c r="C122" t="s">
        <v>420</v>
      </c>
      <c r="D122" s="12">
        <v>45625</v>
      </c>
      <c r="E122" s="12">
        <v>46354</v>
      </c>
      <c r="F122" t="s">
        <v>421</v>
      </c>
      <c r="G122" t="s">
        <v>17</v>
      </c>
      <c r="H122" s="13" t="str">
        <f ca="1">IF(ISBLANK(Table135678[[#This Row],[EXPIRY DATE]]),"",IF(Table135678[[#This Row],[EXPIRY DATE]]&lt;(TODAY()),"Expired", "Authorized"))</f>
        <v>Authorized</v>
      </c>
      <c r="I122" t="s">
        <v>26</v>
      </c>
      <c r="J122" t="s">
        <v>31</v>
      </c>
      <c r="K122" t="s">
        <v>20</v>
      </c>
      <c r="L122" t="s">
        <v>21</v>
      </c>
    </row>
    <row r="123" spans="1:12" x14ac:dyDescent="0.25">
      <c r="A123">
        <f>ROW()-3</f>
        <v>120</v>
      </c>
      <c r="B123" t="s">
        <v>422</v>
      </c>
      <c r="C123" t="s">
        <v>423</v>
      </c>
      <c r="D123" s="12">
        <v>46008</v>
      </c>
      <c r="E123" s="12">
        <v>46372</v>
      </c>
      <c r="F123" t="s">
        <v>424</v>
      </c>
      <c r="G123" t="s">
        <v>386</v>
      </c>
      <c r="H123" s="13" t="str">
        <f ca="1">IF(ISBLANK(Table135678[[#This Row],[EXPIRY DATE]]),"",IF(Table135678[[#This Row],[EXPIRY DATE]]&lt;(TODAY()),"Expired", "Authorized"))</f>
        <v>Authorized</v>
      </c>
      <c r="I123" t="s">
        <v>18</v>
      </c>
      <c r="J123" t="s">
        <v>31</v>
      </c>
      <c r="K123" t="s">
        <v>47</v>
      </c>
      <c r="L123" t="s">
        <v>113</v>
      </c>
    </row>
    <row r="124" spans="1:12" x14ac:dyDescent="0.25">
      <c r="A124">
        <f>ROW()-3</f>
        <v>121</v>
      </c>
      <c r="B124" t="s">
        <v>425</v>
      </c>
      <c r="C124" t="s">
        <v>426</v>
      </c>
      <c r="D124" s="12">
        <v>45643</v>
      </c>
      <c r="E124" s="12">
        <v>46372</v>
      </c>
      <c r="F124" t="s">
        <v>427</v>
      </c>
      <c r="G124" t="s">
        <v>46</v>
      </c>
      <c r="H124" s="13" t="str">
        <f ca="1">IF(ISBLANK(Table135678[[#This Row],[EXPIRY DATE]]),"",IF(Table135678[[#This Row],[EXPIRY DATE]]&lt;(TODAY()),"Expired", "Authorized"))</f>
        <v>Authorized</v>
      </c>
      <c r="I124" t="s">
        <v>18</v>
      </c>
      <c r="J124" t="s">
        <v>31</v>
      </c>
      <c r="K124" t="s">
        <v>47</v>
      </c>
      <c r="L124" t="s">
        <v>27</v>
      </c>
    </row>
    <row r="125" spans="1:12" x14ac:dyDescent="0.25">
      <c r="A125">
        <f>ROW()-3</f>
        <v>122</v>
      </c>
      <c r="B125" t="s">
        <v>428</v>
      </c>
      <c r="C125" t="s">
        <v>429</v>
      </c>
      <c r="D125" s="12">
        <v>46008</v>
      </c>
      <c r="E125" s="12">
        <v>46372</v>
      </c>
      <c r="F125" t="s">
        <v>430</v>
      </c>
      <c r="G125" t="s">
        <v>46</v>
      </c>
      <c r="H125" s="13" t="str">
        <f ca="1">IF(ISBLANK(Table135678[[#This Row],[EXPIRY DATE]]),"",IF(Table135678[[#This Row],[EXPIRY DATE]]&lt;(TODAY()),"Expired", "Authorized"))</f>
        <v>Authorized</v>
      </c>
      <c r="I125" t="s">
        <v>18</v>
      </c>
      <c r="J125" t="s">
        <v>31</v>
      </c>
      <c r="K125" t="s">
        <v>47</v>
      </c>
      <c r="L125" t="s">
        <v>27</v>
      </c>
    </row>
    <row r="126" spans="1:12" x14ac:dyDescent="0.25">
      <c r="A126">
        <f>ROW()-3</f>
        <v>123</v>
      </c>
      <c r="B126" t="s">
        <v>431</v>
      </c>
      <c r="C126" t="s">
        <v>432</v>
      </c>
      <c r="D126" s="12">
        <v>46008</v>
      </c>
      <c r="E126" s="12">
        <v>46372</v>
      </c>
      <c r="F126" t="s">
        <v>433</v>
      </c>
      <c r="G126" t="s">
        <v>46</v>
      </c>
      <c r="H126" s="13" t="str">
        <f ca="1">IF(ISBLANK(Table135678[[#This Row],[EXPIRY DATE]]),"",IF(Table135678[[#This Row],[EXPIRY DATE]]&lt;(TODAY()),"Expired", "Authorized"))</f>
        <v>Authorized</v>
      </c>
      <c r="I126" t="s">
        <v>18</v>
      </c>
      <c r="J126" t="s">
        <v>31</v>
      </c>
      <c r="K126" t="s">
        <v>47</v>
      </c>
      <c r="L126" t="s">
        <v>27</v>
      </c>
    </row>
    <row r="127" spans="1:12" x14ac:dyDescent="0.25">
      <c r="A127">
        <f>ROW()-3</f>
        <v>124</v>
      </c>
      <c r="B127" t="s">
        <v>434</v>
      </c>
      <c r="C127" t="s">
        <v>435</v>
      </c>
      <c r="D127" s="12">
        <v>45643</v>
      </c>
      <c r="E127" s="12">
        <v>46372</v>
      </c>
      <c r="F127" t="s">
        <v>436</v>
      </c>
      <c r="G127" t="s">
        <v>17</v>
      </c>
      <c r="H127" s="13" t="str">
        <f ca="1">IF(ISBLANK(Table135678[[#This Row],[EXPIRY DATE]]),"",IF(Table135678[[#This Row],[EXPIRY DATE]]&lt;(TODAY()),"Expired", "Authorized"))</f>
        <v>Authorized</v>
      </c>
      <c r="I127" t="s">
        <v>26</v>
      </c>
      <c r="J127" t="s">
        <v>31</v>
      </c>
      <c r="K127" t="s">
        <v>20</v>
      </c>
      <c r="L127" t="s">
        <v>106</v>
      </c>
    </row>
    <row r="128" spans="1:12" x14ac:dyDescent="0.25">
      <c r="A128">
        <f>ROW()-3</f>
        <v>125</v>
      </c>
      <c r="B128" t="s">
        <v>437</v>
      </c>
      <c r="C128" t="s">
        <v>438</v>
      </c>
      <c r="D128" s="12">
        <v>46008</v>
      </c>
      <c r="E128" s="12">
        <v>46372</v>
      </c>
      <c r="F128" t="s">
        <v>439</v>
      </c>
      <c r="G128" t="s">
        <v>403</v>
      </c>
      <c r="H128" s="13" t="str">
        <f ca="1">IF(ISBLANK(Table135678[[#This Row],[EXPIRY DATE]]),"",IF(Table135678[[#This Row],[EXPIRY DATE]]&lt;(TODAY()),"Expired", "Authorized"))</f>
        <v>Authorized</v>
      </c>
      <c r="I128" t="s">
        <v>18</v>
      </c>
      <c r="J128" t="s">
        <v>31</v>
      </c>
      <c r="K128" t="s">
        <v>139</v>
      </c>
      <c r="L128" t="s">
        <v>106</v>
      </c>
    </row>
    <row r="129" spans="1:12" x14ac:dyDescent="0.25">
      <c r="A129">
        <f>ROW()-3</f>
        <v>126</v>
      </c>
      <c r="B129" t="s">
        <v>440</v>
      </c>
      <c r="C129" t="s">
        <v>441</v>
      </c>
      <c r="D129" s="12">
        <v>45643</v>
      </c>
      <c r="E129" s="12">
        <v>46372</v>
      </c>
      <c r="F129" t="s">
        <v>442</v>
      </c>
      <c r="G129" t="s">
        <v>46</v>
      </c>
      <c r="H129" s="13" t="str">
        <f ca="1">IF(ISBLANK(Table135678[[#This Row],[EXPIRY DATE]]),"",IF(Table135678[[#This Row],[EXPIRY DATE]]&lt;(TODAY()),"Expired", "Authorized"))</f>
        <v>Authorized</v>
      </c>
      <c r="I129" t="s">
        <v>18</v>
      </c>
      <c r="J129" t="s">
        <v>31</v>
      </c>
      <c r="K129" t="s">
        <v>47</v>
      </c>
      <c r="L129" t="s">
        <v>21</v>
      </c>
    </row>
    <row r="130" spans="1:12" x14ac:dyDescent="0.25">
      <c r="A130">
        <f>ROW()-3</f>
        <v>127</v>
      </c>
      <c r="B130" t="s">
        <v>443</v>
      </c>
      <c r="C130" t="s">
        <v>444</v>
      </c>
      <c r="D130" s="12">
        <v>46008</v>
      </c>
      <c r="E130" s="12">
        <v>46372</v>
      </c>
      <c r="F130" t="s">
        <v>445</v>
      </c>
      <c r="G130" t="s">
        <v>46</v>
      </c>
      <c r="H130" s="13" t="str">
        <f ca="1">IF(ISBLANK(Table135678[[#This Row],[EXPIRY DATE]]),"",IF(Table135678[[#This Row],[EXPIRY DATE]]&lt;(TODAY()),"Expired", "Authorized"))</f>
        <v>Authorized</v>
      </c>
      <c r="I130" t="s">
        <v>18</v>
      </c>
      <c r="J130" t="s">
        <v>31</v>
      </c>
      <c r="K130" t="s">
        <v>47</v>
      </c>
      <c r="L130" t="s">
        <v>446</v>
      </c>
    </row>
    <row r="131" spans="1:12" x14ac:dyDescent="0.25">
      <c r="A131">
        <f>ROW()-3</f>
        <v>128</v>
      </c>
      <c r="B131" t="s">
        <v>447</v>
      </c>
      <c r="C131" t="s">
        <v>448</v>
      </c>
      <c r="D131" s="12">
        <v>45643</v>
      </c>
      <c r="E131" s="12">
        <v>46372</v>
      </c>
      <c r="F131" t="s">
        <v>449</v>
      </c>
      <c r="G131" t="s">
        <v>25</v>
      </c>
      <c r="H131" s="13" t="str">
        <f ca="1">IF(ISBLANK(Table135678[[#This Row],[EXPIRY DATE]]),"",IF(Table135678[[#This Row],[EXPIRY DATE]]&lt;(TODAY()),"Expired", "Authorized"))</f>
        <v>Authorized</v>
      </c>
      <c r="I131" t="s">
        <v>26</v>
      </c>
      <c r="J131" t="s">
        <v>25</v>
      </c>
      <c r="K131" t="s">
        <v>25</v>
      </c>
      <c r="L131" t="s">
        <v>21</v>
      </c>
    </row>
    <row r="132" spans="1:12" x14ac:dyDescent="0.25">
      <c r="A132">
        <f>ROW()-3</f>
        <v>129</v>
      </c>
      <c r="B132" t="s">
        <v>450</v>
      </c>
      <c r="C132" t="s">
        <v>451</v>
      </c>
      <c r="D132" s="12">
        <v>45643</v>
      </c>
      <c r="E132" s="12">
        <v>46372</v>
      </c>
      <c r="F132" t="s">
        <v>452</v>
      </c>
      <c r="G132" t="s">
        <v>453</v>
      </c>
      <c r="H132" s="13" t="str">
        <f ca="1">IF(ISBLANK(Table135678[[#This Row],[EXPIRY DATE]]),"",IF(Table135678[[#This Row],[EXPIRY DATE]]&lt;(TODAY()),"Expired", "Authorized"))</f>
        <v>Authorized</v>
      </c>
      <c r="I132" t="s">
        <v>26</v>
      </c>
      <c r="J132" t="s">
        <v>31</v>
      </c>
      <c r="K132" t="s">
        <v>121</v>
      </c>
      <c r="L132" t="s">
        <v>27</v>
      </c>
    </row>
    <row r="133" spans="1:12" x14ac:dyDescent="0.25">
      <c r="A133">
        <f>ROW()-3</f>
        <v>130</v>
      </c>
      <c r="B133" t="s">
        <v>454</v>
      </c>
      <c r="C133" t="s">
        <v>455</v>
      </c>
      <c r="D133" s="12">
        <v>46008</v>
      </c>
      <c r="E133" s="12">
        <v>46372</v>
      </c>
      <c r="F133" t="s">
        <v>456</v>
      </c>
      <c r="G133" t="s">
        <v>46</v>
      </c>
      <c r="H133" s="13" t="str">
        <f ca="1">IF(ISBLANK(Table135678[[#This Row],[EXPIRY DATE]]),"",IF(Table135678[[#This Row],[EXPIRY DATE]]&lt;(TODAY()),"Expired", "Authorized"))</f>
        <v>Authorized</v>
      </c>
      <c r="I133" t="s">
        <v>18</v>
      </c>
      <c r="J133" t="s">
        <v>31</v>
      </c>
      <c r="K133" t="s">
        <v>47</v>
      </c>
      <c r="L133" t="s">
        <v>113</v>
      </c>
    </row>
    <row r="134" spans="1:12" ht="30" x14ac:dyDescent="0.25">
      <c r="A134">
        <f>ROW()-3</f>
        <v>131</v>
      </c>
      <c r="B134" t="s">
        <v>457</v>
      </c>
      <c r="C134" t="s">
        <v>458</v>
      </c>
      <c r="D134" s="12">
        <v>45643</v>
      </c>
      <c r="E134" s="12">
        <v>46372</v>
      </c>
      <c r="F134" s="14" t="s">
        <v>459</v>
      </c>
      <c r="G134" t="s">
        <v>460</v>
      </c>
      <c r="H134" s="13" t="str">
        <f ca="1">IF(ISBLANK(Table135678[[#This Row],[EXPIRY DATE]]),"",IF(Table135678[[#This Row],[EXPIRY DATE]]&lt;(TODAY()),"Expired", "Authorized"))</f>
        <v>Authorized</v>
      </c>
      <c r="I134" t="s">
        <v>26</v>
      </c>
      <c r="J134" t="s">
        <v>57</v>
      </c>
      <c r="K134" t="s">
        <v>57</v>
      </c>
      <c r="L134" t="s">
        <v>27</v>
      </c>
    </row>
    <row r="135" spans="1:12" x14ac:dyDescent="0.25">
      <c r="A135">
        <f>ROW()-3</f>
        <v>132</v>
      </c>
      <c r="B135" t="s">
        <v>461</v>
      </c>
      <c r="C135" t="s">
        <v>462</v>
      </c>
      <c r="D135" s="12">
        <v>46008</v>
      </c>
      <c r="E135" s="12">
        <v>46372</v>
      </c>
      <c r="F135" t="s">
        <v>463</v>
      </c>
      <c r="G135" t="s">
        <v>46</v>
      </c>
      <c r="H135" s="13" t="str">
        <f ca="1">IF(ISBLANK(Table135678[[#This Row],[EXPIRY DATE]]),"",IF(Table135678[[#This Row],[EXPIRY DATE]]&lt;(TODAY()),"Expired", "Authorized"))</f>
        <v>Authorized</v>
      </c>
      <c r="I135" t="s">
        <v>18</v>
      </c>
      <c r="J135" t="s">
        <v>31</v>
      </c>
      <c r="K135" t="s">
        <v>47</v>
      </c>
      <c r="L135" t="s">
        <v>113</v>
      </c>
    </row>
    <row r="136" spans="1:12" x14ac:dyDescent="0.25">
      <c r="A136">
        <f>ROW()-3</f>
        <v>133</v>
      </c>
      <c r="B136" t="s">
        <v>464</v>
      </c>
      <c r="C136" t="s">
        <v>465</v>
      </c>
      <c r="D136" s="12">
        <v>46008</v>
      </c>
      <c r="E136" s="12">
        <v>46372</v>
      </c>
      <c r="F136" t="s">
        <v>466</v>
      </c>
      <c r="G136" t="s">
        <v>17</v>
      </c>
      <c r="H136" s="13" t="str">
        <f ca="1">IF(ISBLANK(Table135678[[#This Row],[EXPIRY DATE]]),"",IF(Table135678[[#This Row],[EXPIRY DATE]]&lt;(TODAY()),"Expired", "Authorized"))</f>
        <v>Authorized</v>
      </c>
      <c r="I136" t="s">
        <v>83</v>
      </c>
      <c r="J136" t="s">
        <v>84</v>
      </c>
      <c r="K136" t="s">
        <v>20</v>
      </c>
      <c r="L136" t="s">
        <v>27</v>
      </c>
    </row>
    <row r="137" spans="1:12" x14ac:dyDescent="0.25">
      <c r="A137">
        <f>ROW()-3</f>
        <v>134</v>
      </c>
      <c r="B137" t="s">
        <v>467</v>
      </c>
      <c r="C137" t="s">
        <v>468</v>
      </c>
      <c r="D137" s="12">
        <v>46019</v>
      </c>
      <c r="E137" s="12">
        <v>46383</v>
      </c>
      <c r="F137" t="s">
        <v>469</v>
      </c>
      <c r="G137" t="s">
        <v>46</v>
      </c>
      <c r="H137" s="13" t="str">
        <f ca="1">IF(ISBLANK(Table135678[[#This Row],[EXPIRY DATE]]),"",IF(Table135678[[#This Row],[EXPIRY DATE]]&lt;(TODAY()),"Expired", "Authorized"))</f>
        <v>Authorized</v>
      </c>
      <c r="I137" t="s">
        <v>18</v>
      </c>
      <c r="J137" t="s">
        <v>31</v>
      </c>
      <c r="K137" t="s">
        <v>47</v>
      </c>
      <c r="L137" t="s">
        <v>27</v>
      </c>
    </row>
    <row r="138" spans="1:12" x14ac:dyDescent="0.25">
      <c r="A138">
        <f>ROW()-3</f>
        <v>135</v>
      </c>
      <c r="B138" t="s">
        <v>470</v>
      </c>
      <c r="C138" t="s">
        <v>471</v>
      </c>
      <c r="D138" s="12">
        <v>46019</v>
      </c>
      <c r="E138" s="12">
        <v>46383</v>
      </c>
      <c r="F138" t="s">
        <v>472</v>
      </c>
      <c r="G138" t="s">
        <v>386</v>
      </c>
      <c r="H138" s="13" t="str">
        <f ca="1">IF(ISBLANK(Table135678[[#This Row],[EXPIRY DATE]]),"",IF(Table135678[[#This Row],[EXPIRY DATE]]&lt;(TODAY()),"Expired", "Authorized"))</f>
        <v>Authorized</v>
      </c>
      <c r="I138" t="s">
        <v>18</v>
      </c>
      <c r="J138" t="s">
        <v>31</v>
      </c>
      <c r="K138" t="s">
        <v>47</v>
      </c>
      <c r="L138" t="s">
        <v>27</v>
      </c>
    </row>
    <row r="139" spans="1:12" x14ac:dyDescent="0.25">
      <c r="A139">
        <f>ROW()-3</f>
        <v>136</v>
      </c>
      <c r="B139" t="s">
        <v>473</v>
      </c>
      <c r="C139" t="s">
        <v>474</v>
      </c>
      <c r="D139" s="12">
        <v>45672</v>
      </c>
      <c r="E139" s="12">
        <v>46401</v>
      </c>
      <c r="F139" t="s">
        <v>475</v>
      </c>
      <c r="G139" t="s">
        <v>476</v>
      </c>
      <c r="H139" s="13" t="str">
        <f ca="1">IF(ISBLANK(Table135678[[#This Row],[EXPIRY DATE]]),"",IF(Table135678[[#This Row],[EXPIRY DATE]]&lt;(TODAY()),"Expired", "Authorized"))</f>
        <v>Authorized</v>
      </c>
      <c r="I139" t="s">
        <v>26</v>
      </c>
      <c r="J139" t="s">
        <v>57</v>
      </c>
      <c r="K139" t="s">
        <v>57</v>
      </c>
      <c r="L139" t="s">
        <v>27</v>
      </c>
    </row>
    <row r="140" spans="1:12" x14ac:dyDescent="0.25">
      <c r="A140">
        <f>ROW()-3</f>
        <v>137</v>
      </c>
      <c r="B140" t="s">
        <v>477</v>
      </c>
      <c r="C140" t="s">
        <v>478</v>
      </c>
      <c r="D140" s="12">
        <v>45672</v>
      </c>
      <c r="E140" s="12">
        <v>46401</v>
      </c>
      <c r="F140" t="s">
        <v>479</v>
      </c>
      <c r="G140" t="s">
        <v>46</v>
      </c>
      <c r="H140" s="13" t="str">
        <f ca="1">IF(ISBLANK(Table135678[[#This Row],[EXPIRY DATE]]),"",IF(Table135678[[#This Row],[EXPIRY DATE]]&lt;(TODAY()),"Expired", "Authorized"))</f>
        <v>Authorized</v>
      </c>
      <c r="I140" t="s">
        <v>18</v>
      </c>
      <c r="J140" t="s">
        <v>31</v>
      </c>
      <c r="K140" t="s">
        <v>47</v>
      </c>
      <c r="L140" t="s">
        <v>134</v>
      </c>
    </row>
    <row r="141" spans="1:12" x14ac:dyDescent="0.25">
      <c r="A141">
        <f>ROW()-3</f>
        <v>138</v>
      </c>
      <c r="B141" t="s">
        <v>480</v>
      </c>
      <c r="C141" t="s">
        <v>481</v>
      </c>
      <c r="D141" s="12">
        <v>45673</v>
      </c>
      <c r="E141" s="12">
        <v>46402</v>
      </c>
      <c r="F141" t="s">
        <v>482</v>
      </c>
      <c r="G141" t="s">
        <v>46</v>
      </c>
      <c r="H141" s="13" t="str">
        <f ca="1">IF(ISBLANK(Table135678[[#This Row],[EXPIRY DATE]]),"",IF(Table135678[[#This Row],[EXPIRY DATE]]&lt;(TODAY()),"Expired", "Authorized"))</f>
        <v>Authorized</v>
      </c>
      <c r="I141" t="s">
        <v>18</v>
      </c>
      <c r="J141" t="s">
        <v>31</v>
      </c>
      <c r="K141" t="s">
        <v>47</v>
      </c>
      <c r="L141" t="s">
        <v>32</v>
      </c>
    </row>
    <row r="142" spans="1:12" x14ac:dyDescent="0.25">
      <c r="A142">
        <f>ROW()-3</f>
        <v>139</v>
      </c>
      <c r="B142" t="s">
        <v>483</v>
      </c>
      <c r="C142" t="s">
        <v>484</v>
      </c>
      <c r="D142" s="12">
        <v>45673</v>
      </c>
      <c r="E142" s="12">
        <v>46402</v>
      </c>
      <c r="F142" t="s">
        <v>485</v>
      </c>
      <c r="G142" t="s">
        <v>486</v>
      </c>
      <c r="H142" s="13" t="str">
        <f ca="1">IF(ISBLANK(Table135678[[#This Row],[EXPIRY DATE]]),"",IF(Table135678[[#This Row],[EXPIRY DATE]]&lt;(TODAY()),"Expired", "Authorized"))</f>
        <v>Authorized</v>
      </c>
      <c r="I142" t="s">
        <v>26</v>
      </c>
      <c r="J142" t="s">
        <v>57</v>
      </c>
      <c r="K142" t="s">
        <v>57</v>
      </c>
      <c r="L142" t="s">
        <v>113</v>
      </c>
    </row>
    <row r="143" spans="1:12" x14ac:dyDescent="0.25">
      <c r="A143">
        <f>ROW()-3</f>
        <v>140</v>
      </c>
      <c r="B143" t="s">
        <v>487</v>
      </c>
      <c r="C143" t="s">
        <v>488</v>
      </c>
      <c r="D143" s="12">
        <v>45673</v>
      </c>
      <c r="E143" s="12">
        <v>46402</v>
      </c>
      <c r="F143" t="s">
        <v>489</v>
      </c>
      <c r="G143" t="s">
        <v>490</v>
      </c>
      <c r="H143" s="13" t="str">
        <f ca="1">IF(ISBLANK(Table135678[[#This Row],[EXPIRY DATE]]),"",IF(Table135678[[#This Row],[EXPIRY DATE]]&lt;(TODAY()),"Expired", "Authorized"))</f>
        <v>Authorized</v>
      </c>
      <c r="I143" t="s">
        <v>26</v>
      </c>
      <c r="J143" t="s">
        <v>31</v>
      </c>
      <c r="K143" t="s">
        <v>491</v>
      </c>
      <c r="L143" t="s">
        <v>27</v>
      </c>
    </row>
    <row r="144" spans="1:12" x14ac:dyDescent="0.25">
      <c r="A144">
        <f>ROW()-3</f>
        <v>141</v>
      </c>
      <c r="B144" t="s">
        <v>492</v>
      </c>
      <c r="C144" t="s">
        <v>493</v>
      </c>
      <c r="D144" s="12">
        <v>45673</v>
      </c>
      <c r="E144" s="12">
        <v>46402</v>
      </c>
      <c r="F144" t="s">
        <v>168</v>
      </c>
      <c r="G144" t="s">
        <v>173</v>
      </c>
      <c r="H144" s="13" t="str">
        <f ca="1">IF(ISBLANK(Table135678[[#This Row],[EXPIRY DATE]]),"",IF(Table135678[[#This Row],[EXPIRY DATE]]&lt;(TODAY()),"Expired", "Authorized"))</f>
        <v>Authorized</v>
      </c>
      <c r="I144" t="s">
        <v>26</v>
      </c>
      <c r="J144" t="s">
        <v>31</v>
      </c>
      <c r="K144" t="s">
        <v>121</v>
      </c>
      <c r="L144" t="s">
        <v>27</v>
      </c>
    </row>
    <row r="145" spans="1:12" x14ac:dyDescent="0.25">
      <c r="A145">
        <f>ROW()-3</f>
        <v>142</v>
      </c>
      <c r="B145" t="s">
        <v>494</v>
      </c>
      <c r="C145" t="s">
        <v>495</v>
      </c>
      <c r="D145" s="12">
        <v>45673</v>
      </c>
      <c r="E145" s="12">
        <v>46402</v>
      </c>
      <c r="F145" t="s">
        <v>496</v>
      </c>
      <c r="G145" t="s">
        <v>46</v>
      </c>
      <c r="H145" s="13" t="str">
        <f ca="1">IF(ISBLANK(Table135678[[#This Row],[EXPIRY DATE]]),"",IF(Table135678[[#This Row],[EXPIRY DATE]]&lt;(TODAY()),"Expired", "Authorized"))</f>
        <v>Authorized</v>
      </c>
      <c r="I145" t="s">
        <v>18</v>
      </c>
      <c r="J145" t="s">
        <v>31</v>
      </c>
      <c r="K145" t="s">
        <v>47</v>
      </c>
      <c r="L145" t="s">
        <v>497</v>
      </c>
    </row>
    <row r="146" spans="1:12" x14ac:dyDescent="0.25">
      <c r="A146">
        <f>ROW()-3</f>
        <v>143</v>
      </c>
      <c r="B146" t="s">
        <v>498</v>
      </c>
      <c r="C146" t="s">
        <v>499</v>
      </c>
      <c r="D146" s="12">
        <v>46039</v>
      </c>
      <c r="E146" s="12">
        <v>46403</v>
      </c>
      <c r="F146" t="s">
        <v>500</v>
      </c>
      <c r="G146" t="s">
        <v>46</v>
      </c>
      <c r="H146" s="13" t="str">
        <f ca="1">IF(ISBLANK(Table135678[[#This Row],[EXPIRY DATE]]),"",IF(Table135678[[#This Row],[EXPIRY DATE]]&lt;(TODAY()),"Expired", "Authorized"))</f>
        <v>Authorized</v>
      </c>
      <c r="I146" t="s">
        <v>18</v>
      </c>
      <c r="J146" t="s">
        <v>31</v>
      </c>
      <c r="K146" t="s">
        <v>47</v>
      </c>
      <c r="L146" t="s">
        <v>106</v>
      </c>
    </row>
    <row r="147" spans="1:12" x14ac:dyDescent="0.25">
      <c r="A147">
        <f>ROW()-3</f>
        <v>144</v>
      </c>
      <c r="B147" t="s">
        <v>501</v>
      </c>
      <c r="C147" t="s">
        <v>502</v>
      </c>
      <c r="D147" s="12">
        <v>46039</v>
      </c>
      <c r="E147" s="12">
        <v>46403</v>
      </c>
      <c r="F147" t="s">
        <v>503</v>
      </c>
      <c r="G147" t="s">
        <v>46</v>
      </c>
      <c r="H147" s="13" t="str">
        <f ca="1">IF(ISBLANK(Table135678[[#This Row],[EXPIRY DATE]]),"",IF(Table135678[[#This Row],[EXPIRY DATE]]&lt;(TODAY()),"Expired", "Authorized"))</f>
        <v>Authorized</v>
      </c>
      <c r="I147" t="s">
        <v>18</v>
      </c>
      <c r="J147" t="s">
        <v>31</v>
      </c>
      <c r="K147" t="s">
        <v>47</v>
      </c>
      <c r="L147" t="s">
        <v>21</v>
      </c>
    </row>
    <row r="148" spans="1:12" x14ac:dyDescent="0.25">
      <c r="A148">
        <f>ROW()-3</f>
        <v>145</v>
      </c>
      <c r="B148" t="s">
        <v>504</v>
      </c>
      <c r="C148" t="s">
        <v>505</v>
      </c>
      <c r="D148" s="12">
        <v>46039</v>
      </c>
      <c r="E148" s="12">
        <v>46403</v>
      </c>
      <c r="F148" t="s">
        <v>506</v>
      </c>
      <c r="G148" t="s">
        <v>46</v>
      </c>
      <c r="H148" s="13" t="str">
        <f ca="1">IF(ISBLANK(Table135678[[#This Row],[EXPIRY DATE]]),"",IF(Table135678[[#This Row],[EXPIRY DATE]]&lt;(TODAY()),"Expired", "Authorized"))</f>
        <v>Authorized</v>
      </c>
      <c r="I148" t="s">
        <v>18</v>
      </c>
      <c r="J148" t="s">
        <v>31</v>
      </c>
      <c r="K148" t="s">
        <v>47</v>
      </c>
      <c r="L148" t="s">
        <v>113</v>
      </c>
    </row>
    <row r="149" spans="1:12" x14ac:dyDescent="0.25">
      <c r="A149">
        <f>ROW()-3</f>
        <v>146</v>
      </c>
      <c r="B149" t="s">
        <v>507</v>
      </c>
      <c r="C149" t="s">
        <v>508</v>
      </c>
      <c r="D149" s="12">
        <v>46039</v>
      </c>
      <c r="E149" s="12">
        <v>46403</v>
      </c>
      <c r="F149" t="s">
        <v>509</v>
      </c>
      <c r="G149" t="s">
        <v>46</v>
      </c>
      <c r="H149" s="13" t="str">
        <f ca="1">IF(ISBLANK(Table135678[[#This Row],[EXPIRY DATE]]),"",IF(Table135678[[#This Row],[EXPIRY DATE]]&lt;(TODAY()),"Expired", "Authorized"))</f>
        <v>Authorized</v>
      </c>
      <c r="I149" t="s">
        <v>18</v>
      </c>
      <c r="J149" t="s">
        <v>31</v>
      </c>
      <c r="K149" t="s">
        <v>47</v>
      </c>
      <c r="L149" t="s">
        <v>27</v>
      </c>
    </row>
    <row r="150" spans="1:12" x14ac:dyDescent="0.25">
      <c r="A150">
        <f>ROW()-3</f>
        <v>147</v>
      </c>
      <c r="B150" t="s">
        <v>510</v>
      </c>
      <c r="C150" t="s">
        <v>511</v>
      </c>
      <c r="D150" s="12">
        <v>46039</v>
      </c>
      <c r="E150" s="12">
        <v>46403</v>
      </c>
      <c r="F150" t="s">
        <v>512</v>
      </c>
      <c r="G150" t="s">
        <v>46</v>
      </c>
      <c r="H150" s="13" t="str">
        <f ca="1">IF(ISBLANK(Table135678[[#This Row],[EXPIRY DATE]]),"",IF(Table135678[[#This Row],[EXPIRY DATE]]&lt;(TODAY()),"Expired", "Authorized"))</f>
        <v>Authorized</v>
      </c>
      <c r="I150" t="s">
        <v>18</v>
      </c>
      <c r="J150" t="s">
        <v>31</v>
      </c>
      <c r="K150" t="s">
        <v>47</v>
      </c>
      <c r="L150" t="s">
        <v>21</v>
      </c>
    </row>
    <row r="151" spans="1:12" x14ac:dyDescent="0.25">
      <c r="A151">
        <f>ROW()-3</f>
        <v>148</v>
      </c>
      <c r="B151" t="s">
        <v>513</v>
      </c>
      <c r="C151" t="s">
        <v>514</v>
      </c>
      <c r="D151" s="12">
        <v>46043</v>
      </c>
      <c r="E151" s="12">
        <v>46407</v>
      </c>
      <c r="F151" t="s">
        <v>515</v>
      </c>
      <c r="G151" t="s">
        <v>516</v>
      </c>
      <c r="H151" s="13" t="str">
        <f ca="1">IF(ISBLANK(Table135678[[#This Row],[EXPIRY DATE]]),"",IF(Table135678[[#This Row],[EXPIRY DATE]]&lt;(TODAY()),"Expired", "Authorized"))</f>
        <v>Authorized</v>
      </c>
      <c r="I151" t="s">
        <v>18</v>
      </c>
      <c r="J151" t="s">
        <v>31</v>
      </c>
      <c r="K151" t="s">
        <v>47</v>
      </c>
      <c r="L151" t="s">
        <v>39</v>
      </c>
    </row>
    <row r="152" spans="1:12" x14ac:dyDescent="0.25">
      <c r="A152">
        <f>ROW()-3</f>
        <v>149</v>
      </c>
      <c r="B152" t="s">
        <v>517</v>
      </c>
      <c r="C152" t="s">
        <v>518</v>
      </c>
      <c r="D152" s="12">
        <v>46043</v>
      </c>
      <c r="E152" s="12">
        <v>46407</v>
      </c>
      <c r="F152" t="s">
        <v>519</v>
      </c>
      <c r="G152" t="s">
        <v>46</v>
      </c>
      <c r="H152" s="13" t="str">
        <f ca="1">IF(ISBLANK(Table135678[[#This Row],[EXPIRY DATE]]),"",IF(Table135678[[#This Row],[EXPIRY DATE]]&lt;(TODAY()),"Expired", "Authorized"))</f>
        <v>Authorized</v>
      </c>
      <c r="I152" t="s">
        <v>18</v>
      </c>
      <c r="J152" t="s">
        <v>31</v>
      </c>
      <c r="K152" t="s">
        <v>47</v>
      </c>
      <c r="L152" t="s">
        <v>497</v>
      </c>
    </row>
    <row r="153" spans="1:12" x14ac:dyDescent="0.25">
      <c r="A153">
        <f>ROW()-3</f>
        <v>150</v>
      </c>
      <c r="B153" t="s">
        <v>520</v>
      </c>
      <c r="C153" t="s">
        <v>521</v>
      </c>
      <c r="D153" s="12">
        <v>46052</v>
      </c>
      <c r="E153" s="12">
        <v>46416</v>
      </c>
      <c r="F153" t="s">
        <v>522</v>
      </c>
      <c r="G153" t="s">
        <v>46</v>
      </c>
      <c r="H153" s="13" t="str">
        <f ca="1">IF(ISBLANK(Table135678[[#This Row],[EXPIRY DATE]]),"",IF(Table135678[[#This Row],[EXPIRY DATE]]&lt;(TODAY()),"Expired", "Authorized"))</f>
        <v>Authorized</v>
      </c>
      <c r="I153" t="s">
        <v>83</v>
      </c>
      <c r="J153" t="s">
        <v>84</v>
      </c>
      <c r="K153" t="s">
        <v>47</v>
      </c>
      <c r="L153" t="s">
        <v>21</v>
      </c>
    </row>
    <row r="154" spans="1:12" x14ac:dyDescent="0.25">
      <c r="A154">
        <f>ROW()-3</f>
        <v>151</v>
      </c>
      <c r="B154" t="s">
        <v>523</v>
      </c>
      <c r="C154" t="s">
        <v>524</v>
      </c>
      <c r="D154" s="12">
        <v>45689</v>
      </c>
      <c r="E154" s="12">
        <v>46418</v>
      </c>
      <c r="F154" t="s">
        <v>525</v>
      </c>
      <c r="G154" t="s">
        <v>46</v>
      </c>
      <c r="H154" s="13" t="str">
        <f ca="1">IF(ISBLANK(Table135678[[#This Row],[EXPIRY DATE]]),"",IF(Table135678[[#This Row],[EXPIRY DATE]]&lt;(TODAY()),"Expired", "Authorized"))</f>
        <v>Authorized</v>
      </c>
      <c r="I154" t="s">
        <v>18</v>
      </c>
      <c r="J154" t="s">
        <v>31</v>
      </c>
      <c r="K154" t="s">
        <v>47</v>
      </c>
      <c r="L154" t="s">
        <v>106</v>
      </c>
    </row>
    <row r="155" spans="1:12" x14ac:dyDescent="0.25">
      <c r="A155">
        <f>ROW()-3</f>
        <v>152</v>
      </c>
      <c r="B155" t="s">
        <v>526</v>
      </c>
      <c r="C155" t="s">
        <v>527</v>
      </c>
      <c r="D155" s="12">
        <v>46065</v>
      </c>
      <c r="E155" s="12">
        <v>46429</v>
      </c>
      <c r="F155" t="s">
        <v>528</v>
      </c>
      <c r="G155" t="s">
        <v>46</v>
      </c>
      <c r="H155" s="13" t="str">
        <f ca="1">IF(ISBLANK(Table135678[[#This Row],[EXPIRY DATE]]),"",IF(Table135678[[#This Row],[EXPIRY DATE]]&lt;(TODAY()),"Expired", "Authorized"))</f>
        <v>Authorized</v>
      </c>
      <c r="I155" t="s">
        <v>18</v>
      </c>
      <c r="J155" t="s">
        <v>31</v>
      </c>
      <c r="K155" t="s">
        <v>47</v>
      </c>
      <c r="L155" t="s">
        <v>52</v>
      </c>
    </row>
    <row r="156" spans="1:12" x14ac:dyDescent="0.25">
      <c r="A156">
        <f>ROW()-3</f>
        <v>153</v>
      </c>
      <c r="B156" t="s">
        <v>529</v>
      </c>
      <c r="C156" t="s">
        <v>530</v>
      </c>
      <c r="D156" s="12">
        <v>45701</v>
      </c>
      <c r="E156" s="12">
        <v>46430</v>
      </c>
      <c r="F156" t="s">
        <v>531</v>
      </c>
      <c r="G156" t="s">
        <v>25</v>
      </c>
      <c r="H156" s="13" t="str">
        <f ca="1">IF(ISBLANK(Table135678[[#This Row],[EXPIRY DATE]]),"",IF(Table135678[[#This Row],[EXPIRY DATE]]&lt;(TODAY()),"Expired", "Authorized"))</f>
        <v>Authorized</v>
      </c>
      <c r="I156" t="s">
        <v>26</v>
      </c>
      <c r="J156" t="s">
        <v>25</v>
      </c>
      <c r="K156" t="s">
        <v>25</v>
      </c>
      <c r="L156" t="s">
        <v>27</v>
      </c>
    </row>
    <row r="157" spans="1:12" x14ac:dyDescent="0.25">
      <c r="A157">
        <f>ROW()-3</f>
        <v>154</v>
      </c>
      <c r="B157" t="s">
        <v>532</v>
      </c>
      <c r="C157" t="s">
        <v>533</v>
      </c>
      <c r="D157" s="12">
        <v>45701</v>
      </c>
      <c r="E157" s="12">
        <v>46430</v>
      </c>
      <c r="F157" t="s">
        <v>534</v>
      </c>
      <c r="G157" t="s">
        <v>17</v>
      </c>
      <c r="H157" s="13" t="str">
        <f ca="1">IF(ISBLANK(Table135678[[#This Row],[EXPIRY DATE]]),"",IF(Table135678[[#This Row],[EXPIRY DATE]]&lt;(TODAY()),"Expired", "Authorized"))</f>
        <v>Authorized</v>
      </c>
      <c r="I157" t="s">
        <v>26</v>
      </c>
      <c r="J157" t="s">
        <v>31</v>
      </c>
      <c r="K157" t="s">
        <v>20</v>
      </c>
      <c r="L157" t="s">
        <v>113</v>
      </c>
    </row>
    <row r="158" spans="1:12" x14ac:dyDescent="0.25">
      <c r="A158">
        <f>ROW()-3</f>
        <v>155</v>
      </c>
      <c r="B158" t="s">
        <v>535</v>
      </c>
      <c r="C158" t="s">
        <v>536</v>
      </c>
      <c r="D158" s="12">
        <v>46066</v>
      </c>
      <c r="E158" s="12">
        <v>46430</v>
      </c>
      <c r="F158" t="s">
        <v>537</v>
      </c>
      <c r="G158" t="s">
        <v>490</v>
      </c>
      <c r="H158" s="13" t="str">
        <f ca="1">IF(ISBLANK(Table135678[[#This Row],[EXPIRY DATE]]),"",IF(Table135678[[#This Row],[EXPIRY DATE]]&lt;(TODAY()),"Expired", "Authorized"))</f>
        <v>Authorized</v>
      </c>
      <c r="I158" t="s">
        <v>18</v>
      </c>
      <c r="J158" t="s">
        <v>31</v>
      </c>
      <c r="K158" t="s">
        <v>491</v>
      </c>
      <c r="L158" t="s">
        <v>27</v>
      </c>
    </row>
    <row r="159" spans="1:12" x14ac:dyDescent="0.25">
      <c r="A159">
        <f>ROW()-3</f>
        <v>156</v>
      </c>
      <c r="B159" t="s">
        <v>535</v>
      </c>
      <c r="C159" t="s">
        <v>536</v>
      </c>
      <c r="D159" s="12">
        <v>45701</v>
      </c>
      <c r="E159" s="12">
        <v>46430</v>
      </c>
      <c r="F159" t="s">
        <v>537</v>
      </c>
      <c r="G159" t="s">
        <v>538</v>
      </c>
      <c r="H159" s="13" t="str">
        <f ca="1">IF(ISBLANK(Table135678[[#This Row],[EXPIRY DATE]]),"",IF(Table135678[[#This Row],[EXPIRY DATE]]&lt;(TODAY()),"Expired", "Authorized"))</f>
        <v>Authorized</v>
      </c>
      <c r="I159" t="s">
        <v>18</v>
      </c>
      <c r="J159" t="s">
        <v>539</v>
      </c>
      <c r="K159" t="s">
        <v>539</v>
      </c>
      <c r="L159" t="s">
        <v>27</v>
      </c>
    </row>
    <row r="160" spans="1:12" x14ac:dyDescent="0.25">
      <c r="A160">
        <f>ROW()-3</f>
        <v>157</v>
      </c>
      <c r="B160" t="s">
        <v>540</v>
      </c>
      <c r="C160" t="s">
        <v>541</v>
      </c>
      <c r="D160" s="12">
        <v>45701</v>
      </c>
      <c r="E160" s="12">
        <v>46430</v>
      </c>
      <c r="F160" t="s">
        <v>542</v>
      </c>
      <c r="G160" t="s">
        <v>46</v>
      </c>
      <c r="H160" s="13" t="str">
        <f ca="1">IF(ISBLANK(Table135678[[#This Row],[EXPIRY DATE]]),"",IF(Table135678[[#This Row],[EXPIRY DATE]]&lt;(TODAY()),"Expired", "Authorized"))</f>
        <v>Authorized</v>
      </c>
      <c r="I160" t="s">
        <v>18</v>
      </c>
      <c r="J160" t="s">
        <v>31</v>
      </c>
      <c r="K160" t="s">
        <v>47</v>
      </c>
      <c r="L160" t="s">
        <v>543</v>
      </c>
    </row>
    <row r="161" spans="1:12" x14ac:dyDescent="0.25">
      <c r="A161">
        <f>ROW()-3</f>
        <v>158</v>
      </c>
      <c r="B161" t="s">
        <v>544</v>
      </c>
      <c r="C161" t="s">
        <v>545</v>
      </c>
      <c r="D161" s="12">
        <v>45701</v>
      </c>
      <c r="E161" s="12">
        <v>46430</v>
      </c>
      <c r="F161" t="s">
        <v>546</v>
      </c>
      <c r="G161" t="s">
        <v>17</v>
      </c>
      <c r="H161" s="13" t="str">
        <f ca="1">IF(ISBLANK(Table135678[[#This Row],[EXPIRY DATE]]),"",IF(Table135678[[#This Row],[EXPIRY DATE]]&lt;(TODAY()),"Expired", "Authorized"))</f>
        <v>Authorized</v>
      </c>
      <c r="I161" t="s">
        <v>26</v>
      </c>
      <c r="J161" t="s">
        <v>31</v>
      </c>
      <c r="K161" t="s">
        <v>20</v>
      </c>
      <c r="L161" t="s">
        <v>27</v>
      </c>
    </row>
    <row r="162" spans="1:12" x14ac:dyDescent="0.25">
      <c r="A162">
        <f>ROW()-3</f>
        <v>159</v>
      </c>
      <c r="B162" t="s">
        <v>547</v>
      </c>
      <c r="C162" t="s">
        <v>548</v>
      </c>
      <c r="D162" s="12">
        <v>45701</v>
      </c>
      <c r="E162" s="12">
        <v>46430</v>
      </c>
      <c r="F162" t="s">
        <v>549</v>
      </c>
      <c r="G162" t="s">
        <v>550</v>
      </c>
      <c r="H162" s="13" t="str">
        <f ca="1">IF(ISBLANK(Table135678[[#This Row],[EXPIRY DATE]]),"",IF(Table135678[[#This Row],[EXPIRY DATE]]&lt;(TODAY()),"Expired", "Authorized"))</f>
        <v>Authorized</v>
      </c>
      <c r="I162" t="s">
        <v>26</v>
      </c>
      <c r="J162" t="s">
        <v>57</v>
      </c>
      <c r="K162" t="s">
        <v>57</v>
      </c>
      <c r="L162" t="s">
        <v>27</v>
      </c>
    </row>
    <row r="163" spans="1:12" x14ac:dyDescent="0.25">
      <c r="A163">
        <f>ROW()-3</f>
        <v>160</v>
      </c>
      <c r="B163" t="s">
        <v>551</v>
      </c>
      <c r="C163" t="s">
        <v>552</v>
      </c>
      <c r="D163" s="12">
        <v>45705</v>
      </c>
      <c r="E163" s="12">
        <v>46434</v>
      </c>
      <c r="F163" t="s">
        <v>553</v>
      </c>
      <c r="G163" t="s">
        <v>46</v>
      </c>
      <c r="H163" s="13" t="str">
        <f ca="1">IF(ISBLANK(Table135678[[#This Row],[EXPIRY DATE]]),"",IF(Table135678[[#This Row],[EXPIRY DATE]]&lt;(TODAY()),"Expired", "Authorized"))</f>
        <v>Authorized</v>
      </c>
      <c r="I163" t="s">
        <v>18</v>
      </c>
      <c r="J163" t="s">
        <v>31</v>
      </c>
      <c r="K163" t="s">
        <v>47</v>
      </c>
      <c r="L163" t="s">
        <v>446</v>
      </c>
    </row>
    <row r="164" spans="1:12" x14ac:dyDescent="0.25">
      <c r="A164">
        <f>ROW()-3</f>
        <v>161</v>
      </c>
      <c r="B164" t="s">
        <v>554</v>
      </c>
      <c r="C164" t="s">
        <v>555</v>
      </c>
      <c r="D164" s="12">
        <v>45705</v>
      </c>
      <c r="E164" s="12">
        <v>46434</v>
      </c>
      <c r="F164" t="s">
        <v>556</v>
      </c>
      <c r="G164" t="s">
        <v>490</v>
      </c>
      <c r="H164" s="13" t="str">
        <f ca="1">IF(ISBLANK(Table135678[[#This Row],[EXPIRY DATE]]),"",IF(Table135678[[#This Row],[EXPIRY DATE]]&lt;(TODAY()),"Expired", "Authorized"))</f>
        <v>Authorized</v>
      </c>
      <c r="I164" t="s">
        <v>26</v>
      </c>
      <c r="J164" t="s">
        <v>31</v>
      </c>
      <c r="K164" t="s">
        <v>139</v>
      </c>
      <c r="L164" t="s">
        <v>52</v>
      </c>
    </row>
    <row r="165" spans="1:12" x14ac:dyDescent="0.25">
      <c r="A165">
        <f>ROW()-3</f>
        <v>162</v>
      </c>
      <c r="B165" t="s">
        <v>557</v>
      </c>
      <c r="C165" t="s">
        <v>558</v>
      </c>
      <c r="D165" s="12">
        <v>46072</v>
      </c>
      <c r="E165" s="12">
        <v>46436</v>
      </c>
      <c r="F165" t="s">
        <v>559</v>
      </c>
      <c r="G165" t="s">
        <v>17</v>
      </c>
      <c r="H165" s="13" t="str">
        <f ca="1">IF(ISBLANK(Table135678[[#This Row],[EXPIRY DATE]]),"",IF(Table135678[[#This Row],[EXPIRY DATE]]&lt;(TODAY()),"Expired", "Authorized"))</f>
        <v>Authorized</v>
      </c>
      <c r="I165" t="s">
        <v>83</v>
      </c>
      <c r="J165" t="s">
        <v>84</v>
      </c>
      <c r="K165" t="s">
        <v>20</v>
      </c>
      <c r="L165" t="s">
        <v>27</v>
      </c>
    </row>
    <row r="166" spans="1:12" x14ac:dyDescent="0.25">
      <c r="A166">
        <f>ROW()-3</f>
        <v>163</v>
      </c>
      <c r="B166" t="s">
        <v>560</v>
      </c>
      <c r="C166" t="s">
        <v>561</v>
      </c>
      <c r="D166" s="12">
        <v>45707</v>
      </c>
      <c r="E166" s="12">
        <v>46436</v>
      </c>
      <c r="F166" t="s">
        <v>562</v>
      </c>
      <c r="G166" t="s">
        <v>563</v>
      </c>
      <c r="H166" s="13" t="str">
        <f ca="1">IF(ISBLANK(Table135678[[#This Row],[EXPIRY DATE]]),"",IF(Table135678[[#This Row],[EXPIRY DATE]]&lt;(TODAY()),"Expired", "Authorized"))</f>
        <v>Authorized</v>
      </c>
      <c r="I166" t="s">
        <v>18</v>
      </c>
      <c r="J166" t="s">
        <v>31</v>
      </c>
      <c r="K166" t="s">
        <v>47</v>
      </c>
      <c r="L166" t="s">
        <v>106</v>
      </c>
    </row>
    <row r="167" spans="1:12" x14ac:dyDescent="0.25">
      <c r="A167">
        <f>ROW()-3</f>
        <v>164</v>
      </c>
      <c r="B167" t="s">
        <v>564</v>
      </c>
      <c r="C167" t="s">
        <v>565</v>
      </c>
      <c r="D167" s="12">
        <v>46077</v>
      </c>
      <c r="E167" s="12">
        <v>46441</v>
      </c>
      <c r="F167" t="s">
        <v>566</v>
      </c>
      <c r="G167" t="s">
        <v>173</v>
      </c>
      <c r="H167" s="13" t="str">
        <f ca="1">IF(ISBLANK(Table135678[[#This Row],[EXPIRY DATE]]),"",IF(Table135678[[#This Row],[EXPIRY DATE]]&lt;(TODAY()),"Expired", "Authorized"))</f>
        <v>Authorized</v>
      </c>
      <c r="I167" t="s">
        <v>83</v>
      </c>
      <c r="J167" t="s">
        <v>84</v>
      </c>
      <c r="K167" t="s">
        <v>121</v>
      </c>
      <c r="L167" t="s">
        <v>27</v>
      </c>
    </row>
    <row r="168" spans="1:12" x14ac:dyDescent="0.25">
      <c r="A168">
        <f>ROW()-3</f>
        <v>165</v>
      </c>
      <c r="B168" t="s">
        <v>567</v>
      </c>
      <c r="C168" t="s">
        <v>568</v>
      </c>
      <c r="D168" s="12">
        <v>46077</v>
      </c>
      <c r="E168" s="12">
        <v>46441</v>
      </c>
      <c r="F168" t="s">
        <v>569</v>
      </c>
      <c r="G168" t="s">
        <v>17</v>
      </c>
      <c r="H168" s="13" t="str">
        <f ca="1">IF(ISBLANK(Table135678[[#This Row],[EXPIRY DATE]]),"",IF(Table135678[[#This Row],[EXPIRY DATE]]&lt;(TODAY()),"Expired", "Authorized"))</f>
        <v>Authorized</v>
      </c>
      <c r="I168" t="s">
        <v>83</v>
      </c>
      <c r="J168" t="s">
        <v>84</v>
      </c>
      <c r="K168" t="s">
        <v>20</v>
      </c>
      <c r="L168" t="s">
        <v>27</v>
      </c>
    </row>
    <row r="169" spans="1:12" x14ac:dyDescent="0.25">
      <c r="A169">
        <f>ROW()-3</f>
        <v>166</v>
      </c>
      <c r="B169" t="s">
        <v>570</v>
      </c>
      <c r="C169" t="s">
        <v>571</v>
      </c>
      <c r="D169" s="12">
        <v>45717</v>
      </c>
      <c r="E169" s="12">
        <v>46446</v>
      </c>
      <c r="F169" t="s">
        <v>572</v>
      </c>
      <c r="G169" t="s">
        <v>17</v>
      </c>
      <c r="H169" s="13" t="str">
        <f ca="1">IF(ISBLANK(Table135678[[#This Row],[EXPIRY DATE]]),"",IF(Table135678[[#This Row],[EXPIRY DATE]]&lt;(TODAY()),"Expired", "Authorized"))</f>
        <v>Authorized</v>
      </c>
      <c r="I169" t="s">
        <v>18</v>
      </c>
      <c r="J169" t="s">
        <v>19</v>
      </c>
      <c r="K169" t="s">
        <v>20</v>
      </c>
      <c r="L169" t="s">
        <v>543</v>
      </c>
    </row>
    <row r="170" spans="1:12" x14ac:dyDescent="0.25">
      <c r="A170">
        <f>ROW()-3</f>
        <v>167</v>
      </c>
      <c r="B170" t="s">
        <v>573</v>
      </c>
      <c r="C170" t="s">
        <v>574</v>
      </c>
      <c r="D170" s="12">
        <v>46082</v>
      </c>
      <c r="E170" s="12">
        <v>46446</v>
      </c>
      <c r="F170" t="s">
        <v>575</v>
      </c>
      <c r="G170" t="s">
        <v>46</v>
      </c>
      <c r="H170" s="13" t="str">
        <f ca="1">IF(ISBLANK(Table135678[[#This Row],[EXPIRY DATE]]),"",IF(Table135678[[#This Row],[EXPIRY DATE]]&lt;(TODAY()),"Expired", "Authorized"))</f>
        <v>Authorized</v>
      </c>
      <c r="I170" t="s">
        <v>18</v>
      </c>
      <c r="J170" t="s">
        <v>31</v>
      </c>
      <c r="K170" t="s">
        <v>47</v>
      </c>
      <c r="L170" t="s">
        <v>21</v>
      </c>
    </row>
    <row r="171" spans="1:12" x14ac:dyDescent="0.25">
      <c r="A171">
        <f>ROW()-3</f>
        <v>168</v>
      </c>
      <c r="B171" t="s">
        <v>576</v>
      </c>
      <c r="C171" t="s">
        <v>577</v>
      </c>
      <c r="D171" s="12">
        <v>46082</v>
      </c>
      <c r="E171" s="12">
        <v>46446</v>
      </c>
      <c r="F171" t="s">
        <v>578</v>
      </c>
      <c r="G171" t="s">
        <v>46</v>
      </c>
      <c r="H171" s="13" t="str">
        <f ca="1">IF(ISBLANK(Table135678[[#This Row],[EXPIRY DATE]]),"",IF(Table135678[[#This Row],[EXPIRY DATE]]&lt;(TODAY()),"Expired", "Authorized"))</f>
        <v>Authorized</v>
      </c>
      <c r="I171" t="s">
        <v>18</v>
      </c>
      <c r="J171" t="s">
        <v>31</v>
      </c>
      <c r="K171" t="s">
        <v>47</v>
      </c>
      <c r="L171" t="s">
        <v>497</v>
      </c>
    </row>
    <row r="172" spans="1:12" x14ac:dyDescent="0.25">
      <c r="A172">
        <f>ROW()-3</f>
        <v>169</v>
      </c>
      <c r="B172" t="s">
        <v>579</v>
      </c>
      <c r="C172" t="s">
        <v>580</v>
      </c>
      <c r="D172" s="12">
        <v>46082</v>
      </c>
      <c r="E172" s="12">
        <v>46446</v>
      </c>
      <c r="F172" t="s">
        <v>581</v>
      </c>
      <c r="G172" t="s">
        <v>46</v>
      </c>
      <c r="H172" s="13" t="str">
        <f ca="1">IF(ISBLANK(Table135678[[#This Row],[EXPIRY DATE]]),"",IF(Table135678[[#This Row],[EXPIRY DATE]]&lt;(TODAY()),"Expired", "Authorized"))</f>
        <v>Authorized</v>
      </c>
      <c r="I172" t="s">
        <v>18</v>
      </c>
      <c r="J172" t="s">
        <v>31</v>
      </c>
      <c r="K172" t="s">
        <v>47</v>
      </c>
      <c r="L172" t="s">
        <v>543</v>
      </c>
    </row>
    <row r="173" spans="1:12" x14ac:dyDescent="0.25">
      <c r="A173">
        <f>ROW()-3</f>
        <v>170</v>
      </c>
      <c r="B173" t="s">
        <v>582</v>
      </c>
      <c r="C173" t="s">
        <v>583</v>
      </c>
      <c r="D173" s="12">
        <v>46104</v>
      </c>
      <c r="E173" s="12">
        <v>46468</v>
      </c>
      <c r="F173" t="s">
        <v>584</v>
      </c>
      <c r="G173" t="s">
        <v>270</v>
      </c>
      <c r="H173" s="13" t="str">
        <f ca="1">IF(ISBLANK(Table135678[[#This Row],[EXPIRY DATE]]),"",IF(Table135678[[#This Row],[EXPIRY DATE]]&lt;(TODAY()),"Expired", "Authorized"))</f>
        <v>Authorized</v>
      </c>
      <c r="I173" t="s">
        <v>18</v>
      </c>
      <c r="J173" t="s">
        <v>31</v>
      </c>
      <c r="K173" t="s">
        <v>47</v>
      </c>
      <c r="L173" t="s">
        <v>27</v>
      </c>
    </row>
    <row r="174" spans="1:12" x14ac:dyDescent="0.25">
      <c r="A174">
        <f>ROW()-3</f>
        <v>171</v>
      </c>
      <c r="B174" t="s">
        <v>585</v>
      </c>
      <c r="C174" t="s">
        <v>586</v>
      </c>
      <c r="D174" s="12">
        <v>46106</v>
      </c>
      <c r="E174" s="12">
        <v>46470</v>
      </c>
      <c r="F174" t="s">
        <v>587</v>
      </c>
      <c r="G174" t="s">
        <v>46</v>
      </c>
      <c r="H174" s="13" t="str">
        <f ca="1">IF(ISBLANK(Table135678[[#This Row],[EXPIRY DATE]]),"",IF(Table135678[[#This Row],[EXPIRY DATE]]&lt;(TODAY()),"Expired", "Authorized"))</f>
        <v>Authorized</v>
      </c>
      <c r="I174" t="s">
        <v>18</v>
      </c>
      <c r="J174" t="s">
        <v>31</v>
      </c>
      <c r="K174" t="s">
        <v>47</v>
      </c>
      <c r="L174" t="s">
        <v>588</v>
      </c>
    </row>
    <row r="175" spans="1:12" x14ac:dyDescent="0.25">
      <c r="A175">
        <f>ROW()-3</f>
        <v>172</v>
      </c>
      <c r="B175" t="s">
        <v>589</v>
      </c>
      <c r="C175" t="s">
        <v>590</v>
      </c>
      <c r="D175" s="12">
        <v>45747</v>
      </c>
      <c r="E175" s="12">
        <v>46476</v>
      </c>
      <c r="F175" t="s">
        <v>591</v>
      </c>
      <c r="G175" t="s">
        <v>17</v>
      </c>
      <c r="H175" s="13" t="str">
        <f ca="1">IF(ISBLANK(Table135678[[#This Row],[EXPIRY DATE]]),"",IF(Table135678[[#This Row],[EXPIRY DATE]]&lt;(TODAY()),"Expired", "Authorized"))</f>
        <v>Authorized</v>
      </c>
      <c r="I175" t="s">
        <v>26</v>
      </c>
      <c r="J175" t="s">
        <v>31</v>
      </c>
      <c r="K175" t="s">
        <v>20</v>
      </c>
      <c r="L175" t="s">
        <v>106</v>
      </c>
    </row>
    <row r="176" spans="1:12" x14ac:dyDescent="0.25">
      <c r="A176">
        <f>ROW()-3</f>
        <v>173</v>
      </c>
      <c r="B176" t="s">
        <v>592</v>
      </c>
      <c r="C176" t="s">
        <v>593</v>
      </c>
      <c r="D176" s="12">
        <v>45754</v>
      </c>
      <c r="E176" s="12">
        <v>46483</v>
      </c>
      <c r="F176" t="s">
        <v>594</v>
      </c>
      <c r="G176" t="s">
        <v>17</v>
      </c>
      <c r="H176" s="13" t="str">
        <f ca="1">IF(ISBLANK(Table135678[[#This Row],[EXPIRY DATE]]),"",IF(Table135678[[#This Row],[EXPIRY DATE]]&lt;(TODAY()),"Expired", "Authorized"))</f>
        <v>Authorized</v>
      </c>
      <c r="I176" t="s">
        <v>26</v>
      </c>
      <c r="J176" t="s">
        <v>31</v>
      </c>
      <c r="K176" t="s">
        <v>20</v>
      </c>
      <c r="L176" t="s">
        <v>39</v>
      </c>
    </row>
    <row r="177" spans="1:12" x14ac:dyDescent="0.25">
      <c r="A177">
        <f>ROW()-3</f>
        <v>174</v>
      </c>
      <c r="B177" t="s">
        <v>595</v>
      </c>
      <c r="C177" t="s">
        <v>596</v>
      </c>
      <c r="D177" s="12">
        <v>45754</v>
      </c>
      <c r="E177" s="12">
        <v>46483</v>
      </c>
      <c r="F177" t="s">
        <v>597</v>
      </c>
      <c r="G177" t="s">
        <v>173</v>
      </c>
      <c r="H177" s="13" t="str">
        <f ca="1">IF(ISBLANK(Table135678[[#This Row],[EXPIRY DATE]]),"",IF(Table135678[[#This Row],[EXPIRY DATE]]&lt;(TODAY()),"Expired", "Authorized"))</f>
        <v>Authorized</v>
      </c>
      <c r="I177" t="s">
        <v>26</v>
      </c>
      <c r="J177" t="s">
        <v>31</v>
      </c>
      <c r="K177" t="s">
        <v>121</v>
      </c>
      <c r="L177" t="s">
        <v>27</v>
      </c>
    </row>
    <row r="178" spans="1:12" x14ac:dyDescent="0.25">
      <c r="A178">
        <f>ROW()-3</f>
        <v>175</v>
      </c>
      <c r="B178" t="s">
        <v>598</v>
      </c>
      <c r="C178" t="s">
        <v>599</v>
      </c>
      <c r="D178" s="12">
        <v>45754</v>
      </c>
      <c r="E178" s="12">
        <v>46483</v>
      </c>
      <c r="F178" t="s">
        <v>600</v>
      </c>
      <c r="G178" t="s">
        <v>17</v>
      </c>
      <c r="H178" s="13" t="str">
        <f ca="1">IF(ISBLANK(Table135678[[#This Row],[EXPIRY DATE]]),"",IF(Table135678[[#This Row],[EXPIRY DATE]]&lt;(TODAY()),"Expired", "Authorized"))</f>
        <v>Authorized</v>
      </c>
      <c r="I178" t="s">
        <v>26</v>
      </c>
      <c r="J178" t="s">
        <v>31</v>
      </c>
      <c r="K178" t="s">
        <v>20</v>
      </c>
      <c r="L178" t="s">
        <v>27</v>
      </c>
    </row>
    <row r="179" spans="1:12" x14ac:dyDescent="0.25">
      <c r="A179">
        <f>ROW()-3</f>
        <v>176</v>
      </c>
      <c r="B179" t="s">
        <v>601</v>
      </c>
      <c r="C179" t="s">
        <v>602</v>
      </c>
      <c r="D179" s="12">
        <v>45754</v>
      </c>
      <c r="E179" s="12">
        <v>46483</v>
      </c>
      <c r="F179" t="s">
        <v>603</v>
      </c>
      <c r="G179" t="s">
        <v>25</v>
      </c>
      <c r="H179" s="13" t="str">
        <f ca="1">IF(ISBLANK(Table135678[[#This Row],[EXPIRY DATE]]),"",IF(Table135678[[#This Row],[EXPIRY DATE]]&lt;(TODAY()),"Expired", "Authorized"))</f>
        <v>Authorized</v>
      </c>
      <c r="I179" t="s">
        <v>26</v>
      </c>
      <c r="J179" t="s">
        <v>25</v>
      </c>
      <c r="K179" t="s">
        <v>25</v>
      </c>
      <c r="L179" t="s">
        <v>27</v>
      </c>
    </row>
    <row r="180" spans="1:12" x14ac:dyDescent="0.25">
      <c r="A180">
        <f>ROW()-3</f>
        <v>177</v>
      </c>
      <c r="B180" t="s">
        <v>604</v>
      </c>
      <c r="C180" t="s">
        <v>605</v>
      </c>
      <c r="D180" s="12">
        <v>45754</v>
      </c>
      <c r="E180" s="12">
        <v>46483</v>
      </c>
      <c r="F180" t="s">
        <v>606</v>
      </c>
      <c r="G180" t="s">
        <v>25</v>
      </c>
      <c r="H180" s="13" t="str">
        <f ca="1">IF(ISBLANK(Table135678[[#This Row],[EXPIRY DATE]]),"",IF(Table135678[[#This Row],[EXPIRY DATE]]&lt;(TODAY()),"Expired", "Authorized"))</f>
        <v>Authorized</v>
      </c>
      <c r="I180" t="s">
        <v>26</v>
      </c>
      <c r="J180" t="s">
        <v>25</v>
      </c>
      <c r="K180" t="s">
        <v>25</v>
      </c>
      <c r="L180" t="s">
        <v>27</v>
      </c>
    </row>
    <row r="181" spans="1:12" x14ac:dyDescent="0.25">
      <c r="A181">
        <f>ROW()-3</f>
        <v>178</v>
      </c>
      <c r="B181" t="s">
        <v>607</v>
      </c>
      <c r="C181" t="s">
        <v>608</v>
      </c>
      <c r="D181" s="12">
        <v>46119</v>
      </c>
      <c r="E181" s="12">
        <v>46483</v>
      </c>
      <c r="F181" t="s">
        <v>609</v>
      </c>
      <c r="G181" t="s">
        <v>46</v>
      </c>
      <c r="H181" s="13" t="str">
        <f ca="1">IF(ISBLANK(Table135678[[#This Row],[EXPIRY DATE]]),"",IF(Table135678[[#This Row],[EXPIRY DATE]]&lt;(TODAY()),"Expired", "Authorized"))</f>
        <v>Authorized</v>
      </c>
      <c r="I181" t="s">
        <v>83</v>
      </c>
      <c r="J181" t="s">
        <v>84</v>
      </c>
      <c r="K181" t="s">
        <v>47</v>
      </c>
      <c r="L181" t="s">
        <v>39</v>
      </c>
    </row>
    <row r="182" spans="1:12" x14ac:dyDescent="0.25">
      <c r="A182">
        <f>ROW()-3</f>
        <v>179</v>
      </c>
      <c r="B182" t="s">
        <v>610</v>
      </c>
      <c r="C182" t="s">
        <v>611</v>
      </c>
      <c r="D182" s="12">
        <v>45754</v>
      </c>
      <c r="E182" s="12">
        <v>46483</v>
      </c>
      <c r="F182" t="s">
        <v>612</v>
      </c>
      <c r="G182" t="s">
        <v>17</v>
      </c>
      <c r="H182" s="13" t="str">
        <f ca="1">IF(ISBLANK(Table135678[[#This Row],[EXPIRY DATE]]),"",IF(Table135678[[#This Row],[EXPIRY DATE]]&lt;(TODAY()),"Expired", "Authorized"))</f>
        <v>Authorized</v>
      </c>
      <c r="I182" t="s">
        <v>26</v>
      </c>
      <c r="J182" t="s">
        <v>31</v>
      </c>
      <c r="K182" t="s">
        <v>20</v>
      </c>
      <c r="L182" t="s">
        <v>27</v>
      </c>
    </row>
    <row r="183" spans="1:12" x14ac:dyDescent="0.25">
      <c r="A183">
        <f>ROW()-3</f>
        <v>180</v>
      </c>
      <c r="B183" t="s">
        <v>613</v>
      </c>
      <c r="C183" t="s">
        <v>614</v>
      </c>
      <c r="D183" s="12">
        <v>46119</v>
      </c>
      <c r="E183" s="12">
        <v>46483</v>
      </c>
      <c r="F183" t="s">
        <v>615</v>
      </c>
      <c r="G183" t="s">
        <v>46</v>
      </c>
      <c r="H183" s="13" t="str">
        <f ca="1">IF(ISBLANK(Table135678[[#This Row],[EXPIRY DATE]]),"",IF(Table135678[[#This Row],[EXPIRY DATE]]&lt;(TODAY()),"Expired", "Authorized"))</f>
        <v>Authorized</v>
      </c>
      <c r="I183" t="s">
        <v>83</v>
      </c>
      <c r="J183" t="s">
        <v>84</v>
      </c>
      <c r="K183" t="s">
        <v>47</v>
      </c>
      <c r="L183" t="s">
        <v>21</v>
      </c>
    </row>
    <row r="184" spans="1:12" x14ac:dyDescent="0.25">
      <c r="A184">
        <f>ROW()-3</f>
        <v>181</v>
      </c>
      <c r="B184" t="s">
        <v>616</v>
      </c>
      <c r="C184" t="s">
        <v>617</v>
      </c>
      <c r="D184" s="12">
        <v>45754</v>
      </c>
      <c r="E184" s="12">
        <v>46483</v>
      </c>
      <c r="F184" t="s">
        <v>618</v>
      </c>
      <c r="G184" t="s">
        <v>17</v>
      </c>
      <c r="H184" s="13" t="str">
        <f ca="1">IF(ISBLANK(Table135678[[#This Row],[EXPIRY DATE]]),"",IF(Table135678[[#This Row],[EXPIRY DATE]]&lt;(TODAY()),"Expired", "Authorized"))</f>
        <v>Authorized</v>
      </c>
      <c r="I184" t="s">
        <v>26</v>
      </c>
      <c r="J184" t="s">
        <v>31</v>
      </c>
      <c r="K184" t="s">
        <v>20</v>
      </c>
      <c r="L184" t="s">
        <v>27</v>
      </c>
    </row>
    <row r="185" spans="1:12" x14ac:dyDescent="0.25">
      <c r="A185">
        <f>ROW()-3</f>
        <v>182</v>
      </c>
      <c r="B185" t="s">
        <v>619</v>
      </c>
      <c r="C185" t="s">
        <v>620</v>
      </c>
      <c r="D185" s="12">
        <v>45754</v>
      </c>
      <c r="E185" s="12">
        <v>46483</v>
      </c>
      <c r="F185" t="s">
        <v>621</v>
      </c>
      <c r="G185" t="s">
        <v>17</v>
      </c>
      <c r="H185" s="13" t="str">
        <f ca="1">IF(ISBLANK(Table135678[[#This Row],[EXPIRY DATE]]),"",IF(Table135678[[#This Row],[EXPIRY DATE]]&lt;(TODAY()),"Expired", "Authorized"))</f>
        <v>Authorized</v>
      </c>
      <c r="I185" t="s">
        <v>26</v>
      </c>
      <c r="J185" t="s">
        <v>31</v>
      </c>
      <c r="K185" t="s">
        <v>20</v>
      </c>
      <c r="L185" t="s">
        <v>27</v>
      </c>
    </row>
    <row r="186" spans="1:12" x14ac:dyDescent="0.25">
      <c r="A186">
        <f>ROW()-3</f>
        <v>183</v>
      </c>
      <c r="B186" t="s">
        <v>622</v>
      </c>
      <c r="C186" t="s">
        <v>623</v>
      </c>
      <c r="D186" s="12">
        <v>45758</v>
      </c>
      <c r="E186" s="12">
        <v>46487</v>
      </c>
      <c r="F186" t="s">
        <v>624</v>
      </c>
      <c r="G186" t="s">
        <v>173</v>
      </c>
      <c r="H186" s="13" t="str">
        <f ca="1">IF(ISBLANK(Table135678[[#This Row],[EXPIRY DATE]]),"",IF(Table135678[[#This Row],[EXPIRY DATE]]&lt;(TODAY()),"Expired", "Authorized"))</f>
        <v>Authorized</v>
      </c>
      <c r="I186" t="s">
        <v>26</v>
      </c>
      <c r="J186" t="s">
        <v>31</v>
      </c>
      <c r="K186" t="s">
        <v>121</v>
      </c>
      <c r="L186" t="s">
        <v>27</v>
      </c>
    </row>
    <row r="187" spans="1:12" x14ac:dyDescent="0.25">
      <c r="A187">
        <f>ROW()-3</f>
        <v>184</v>
      </c>
      <c r="B187" t="s">
        <v>625</v>
      </c>
      <c r="C187" t="s">
        <v>626</v>
      </c>
      <c r="D187" s="12">
        <v>45758</v>
      </c>
      <c r="E187" s="12">
        <v>46487</v>
      </c>
      <c r="F187" t="s">
        <v>627</v>
      </c>
      <c r="G187" t="s">
        <v>46</v>
      </c>
      <c r="H187" s="13" t="str">
        <f ca="1">IF(ISBLANK(Table135678[[#This Row],[EXPIRY DATE]]),"",IF(Table135678[[#This Row],[EXPIRY DATE]]&lt;(TODAY()),"Expired", "Authorized"))</f>
        <v>Authorized</v>
      </c>
      <c r="I187" t="s">
        <v>18</v>
      </c>
      <c r="J187" t="s">
        <v>31</v>
      </c>
      <c r="K187" t="s">
        <v>47</v>
      </c>
      <c r="L187" t="s">
        <v>21</v>
      </c>
    </row>
    <row r="188" spans="1:12" x14ac:dyDescent="0.25">
      <c r="A188">
        <f>ROW()-3</f>
        <v>185</v>
      </c>
      <c r="B188" t="s">
        <v>628</v>
      </c>
      <c r="C188" t="s">
        <v>629</v>
      </c>
      <c r="D188" s="12">
        <v>45769</v>
      </c>
      <c r="E188" s="12">
        <v>46498</v>
      </c>
      <c r="F188" t="s">
        <v>630</v>
      </c>
      <c r="G188" t="s">
        <v>25</v>
      </c>
      <c r="H188" s="13" t="str">
        <f ca="1">IF(ISBLANK(Table135678[[#This Row],[EXPIRY DATE]]),"",IF(Table135678[[#This Row],[EXPIRY DATE]]&lt;(TODAY()),"Expired", "Authorized"))</f>
        <v>Authorized</v>
      </c>
      <c r="I188" t="s">
        <v>26</v>
      </c>
      <c r="J188" t="s">
        <v>25</v>
      </c>
      <c r="K188" t="s">
        <v>25</v>
      </c>
      <c r="L188" t="s">
        <v>39</v>
      </c>
    </row>
    <row r="189" spans="1:12" x14ac:dyDescent="0.25">
      <c r="A189">
        <f>ROW()-3</f>
        <v>186</v>
      </c>
      <c r="B189" t="s">
        <v>604</v>
      </c>
      <c r="C189" t="s">
        <v>605</v>
      </c>
      <c r="D189" s="12">
        <v>45769</v>
      </c>
      <c r="E189" s="12">
        <v>46498</v>
      </c>
      <c r="F189" t="s">
        <v>606</v>
      </c>
      <c r="G189" t="s">
        <v>563</v>
      </c>
      <c r="H189" s="13" t="str">
        <f ca="1">IF(ISBLANK(Table135678[[#This Row],[EXPIRY DATE]]),"",IF(Table135678[[#This Row],[EXPIRY DATE]]&lt;(TODAY()),"Expired", "Authorized"))</f>
        <v>Authorized</v>
      </c>
      <c r="I189" t="s">
        <v>83</v>
      </c>
      <c r="J189" t="s">
        <v>348</v>
      </c>
      <c r="K189" t="s">
        <v>25</v>
      </c>
      <c r="L189" t="s">
        <v>27</v>
      </c>
    </row>
    <row r="190" spans="1:12" x14ac:dyDescent="0.25">
      <c r="A190">
        <f>ROW()-3</f>
        <v>187</v>
      </c>
      <c r="B190" t="s">
        <v>631</v>
      </c>
      <c r="C190" t="s">
        <v>632</v>
      </c>
      <c r="D190" s="12">
        <v>45769</v>
      </c>
      <c r="E190" s="12">
        <v>46498</v>
      </c>
      <c r="F190" t="s">
        <v>633</v>
      </c>
      <c r="G190" t="s">
        <v>17</v>
      </c>
      <c r="H190" s="13" t="str">
        <f ca="1">IF(ISBLANK(Table135678[[#This Row],[EXPIRY DATE]]),"",IF(Table135678[[#This Row],[EXPIRY DATE]]&lt;(TODAY()),"Expired", "Authorized"))</f>
        <v>Authorized</v>
      </c>
      <c r="I190" t="s">
        <v>26</v>
      </c>
      <c r="J190" t="s">
        <v>31</v>
      </c>
      <c r="K190" t="s">
        <v>20</v>
      </c>
      <c r="L190" t="s">
        <v>27</v>
      </c>
    </row>
    <row r="191" spans="1:12" x14ac:dyDescent="0.25">
      <c r="A191">
        <f>ROW()-3</f>
        <v>188</v>
      </c>
      <c r="B191" t="s">
        <v>634</v>
      </c>
      <c r="C191" t="s">
        <v>635</v>
      </c>
      <c r="D191" s="12">
        <v>45769</v>
      </c>
      <c r="E191" s="12">
        <v>46498</v>
      </c>
      <c r="F191" t="s">
        <v>636</v>
      </c>
      <c r="G191" t="s">
        <v>270</v>
      </c>
      <c r="H191" s="13" t="str">
        <f ca="1">IF(ISBLANK(Table135678[[#This Row],[EXPIRY DATE]]),"",IF(Table135678[[#This Row],[EXPIRY DATE]]&lt;(TODAY()),"Expired", "Authorized"))</f>
        <v>Authorized</v>
      </c>
      <c r="I191" t="s">
        <v>18</v>
      </c>
      <c r="J191" t="s">
        <v>31</v>
      </c>
      <c r="K191" t="s">
        <v>47</v>
      </c>
      <c r="L191" t="s">
        <v>27</v>
      </c>
    </row>
    <row r="192" spans="1:12" x14ac:dyDescent="0.25">
      <c r="A192">
        <f>ROW()-3</f>
        <v>189</v>
      </c>
      <c r="B192" t="s">
        <v>637</v>
      </c>
      <c r="C192" t="s">
        <v>638</v>
      </c>
      <c r="D192" s="12">
        <v>45771</v>
      </c>
      <c r="E192" s="12">
        <v>46500</v>
      </c>
      <c r="F192" t="s">
        <v>639</v>
      </c>
      <c r="G192" t="s">
        <v>173</v>
      </c>
      <c r="H192" s="13" t="str">
        <f ca="1">IF(ISBLANK(Table135678[[#This Row],[EXPIRY DATE]]),"",IF(Table135678[[#This Row],[EXPIRY DATE]]&lt;(TODAY()),"Expired", "Authorized"))</f>
        <v>Authorized</v>
      </c>
      <c r="I192" t="s">
        <v>26</v>
      </c>
      <c r="J192" t="s">
        <v>31</v>
      </c>
      <c r="K192" t="s">
        <v>121</v>
      </c>
      <c r="L192" t="s">
        <v>27</v>
      </c>
    </row>
    <row r="193" spans="1:12" x14ac:dyDescent="0.25">
      <c r="A193">
        <f>ROW()-3</f>
        <v>190</v>
      </c>
      <c r="B193" t="s">
        <v>640</v>
      </c>
      <c r="C193" t="s">
        <v>641</v>
      </c>
      <c r="D193" s="12">
        <v>45771</v>
      </c>
      <c r="E193" s="12">
        <v>46500</v>
      </c>
      <c r="F193" t="s">
        <v>642</v>
      </c>
      <c r="G193" t="s">
        <v>17</v>
      </c>
      <c r="H193" s="13" t="str">
        <f ca="1">IF(ISBLANK(Table135678[[#This Row],[EXPIRY DATE]]),"",IF(Table135678[[#This Row],[EXPIRY DATE]]&lt;(TODAY()),"Expired", "Authorized"))</f>
        <v>Authorized</v>
      </c>
      <c r="I193" t="s">
        <v>26</v>
      </c>
      <c r="J193" t="s">
        <v>31</v>
      </c>
      <c r="K193" t="s">
        <v>20</v>
      </c>
      <c r="L193" t="s">
        <v>52</v>
      </c>
    </row>
    <row r="194" spans="1:12" x14ac:dyDescent="0.25">
      <c r="A194">
        <f>ROW()-3</f>
        <v>191</v>
      </c>
      <c r="B194" t="s">
        <v>643</v>
      </c>
      <c r="C194" t="s">
        <v>644</v>
      </c>
      <c r="D194" s="12">
        <v>46142</v>
      </c>
      <c r="E194" s="12">
        <v>46506</v>
      </c>
      <c r="F194" t="s">
        <v>645</v>
      </c>
      <c r="G194" t="s">
        <v>646</v>
      </c>
      <c r="H194" s="13" t="str">
        <f ca="1">IF(ISBLANK(Table135678[[#This Row],[EXPIRY DATE]]),"",IF(Table135678[[#This Row],[EXPIRY DATE]]&lt;(TODAY()),"Expired", "Authorized"))</f>
        <v>Authorized</v>
      </c>
      <c r="I194" t="s">
        <v>83</v>
      </c>
      <c r="J194" t="s">
        <v>84</v>
      </c>
      <c r="K194" t="s">
        <v>491</v>
      </c>
      <c r="L194" t="s">
        <v>27</v>
      </c>
    </row>
    <row r="195" spans="1:12" x14ac:dyDescent="0.25">
      <c r="A195">
        <f>ROW()-3</f>
        <v>192</v>
      </c>
      <c r="B195" t="s">
        <v>647</v>
      </c>
      <c r="C195" t="s">
        <v>648</v>
      </c>
      <c r="D195" s="12">
        <v>46156</v>
      </c>
      <c r="E195" s="12">
        <v>46520</v>
      </c>
      <c r="F195" t="s">
        <v>649</v>
      </c>
      <c r="G195" t="s">
        <v>173</v>
      </c>
      <c r="H195" s="13" t="str">
        <f ca="1">IF(ISBLANK(Table135678[[#This Row],[EXPIRY DATE]]),"",IF(Table135678[[#This Row],[EXPIRY DATE]]&lt;(TODAY()),"Expired", "Authorized"))</f>
        <v>Authorized</v>
      </c>
      <c r="I195" t="s">
        <v>83</v>
      </c>
      <c r="J195" t="s">
        <v>650</v>
      </c>
      <c r="K195" t="s">
        <v>121</v>
      </c>
      <c r="L195" t="s">
        <v>113</v>
      </c>
    </row>
    <row r="196" spans="1:12" x14ac:dyDescent="0.25">
      <c r="A196">
        <f>ROW()-3</f>
        <v>193</v>
      </c>
      <c r="B196" t="s">
        <v>651</v>
      </c>
      <c r="C196" t="s">
        <v>652</v>
      </c>
      <c r="D196" s="12">
        <v>46162</v>
      </c>
      <c r="E196" s="12">
        <v>46526</v>
      </c>
      <c r="F196" t="s">
        <v>653</v>
      </c>
      <c r="G196" t="s">
        <v>46</v>
      </c>
      <c r="H196" s="13" t="str">
        <f ca="1">IF(ISBLANK(Table135678[[#This Row],[EXPIRY DATE]]),"",IF(Table135678[[#This Row],[EXPIRY DATE]]&lt;(TODAY()),"Expired", "Authorized"))</f>
        <v>Authorized</v>
      </c>
      <c r="I196" t="s">
        <v>18</v>
      </c>
      <c r="J196" t="s">
        <v>31</v>
      </c>
      <c r="K196" t="s">
        <v>47</v>
      </c>
      <c r="L196" t="s">
        <v>27</v>
      </c>
    </row>
    <row r="197" spans="1:12" x14ac:dyDescent="0.25">
      <c r="A197">
        <f>ROW()-3</f>
        <v>194</v>
      </c>
      <c r="B197" t="s">
        <v>654</v>
      </c>
      <c r="C197" t="s">
        <v>655</v>
      </c>
      <c r="D197" s="12">
        <v>45801</v>
      </c>
      <c r="E197" s="12">
        <v>46530</v>
      </c>
      <c r="F197" t="s">
        <v>656</v>
      </c>
      <c r="G197" t="s">
        <v>46</v>
      </c>
      <c r="H197" s="13" t="str">
        <f ca="1">IF(ISBLANK(Table135678[[#This Row],[EXPIRY DATE]]),"",IF(Table135678[[#This Row],[EXPIRY DATE]]&lt;(TODAY()),"Expired", "Authorized"))</f>
        <v>Authorized</v>
      </c>
      <c r="I197" t="s">
        <v>18</v>
      </c>
      <c r="J197" t="s">
        <v>31</v>
      </c>
      <c r="K197" t="s">
        <v>47</v>
      </c>
      <c r="L197" t="s">
        <v>106</v>
      </c>
    </row>
    <row r="198" spans="1:12" x14ac:dyDescent="0.25">
      <c r="A198">
        <f>ROW()-3</f>
        <v>195</v>
      </c>
      <c r="B198" t="s">
        <v>657</v>
      </c>
      <c r="C198" t="s">
        <v>658</v>
      </c>
      <c r="D198" s="12">
        <v>45801</v>
      </c>
      <c r="E198" s="12">
        <v>46530</v>
      </c>
      <c r="F198" t="s">
        <v>659</v>
      </c>
      <c r="G198" t="s">
        <v>17</v>
      </c>
      <c r="H198" s="13" t="str">
        <f ca="1">IF(ISBLANK(Table135678[[#This Row],[EXPIRY DATE]]),"",IF(Table135678[[#This Row],[EXPIRY DATE]]&lt;(TODAY()),"Expired", "Authorized"))</f>
        <v>Authorized</v>
      </c>
      <c r="I198" t="s">
        <v>26</v>
      </c>
      <c r="J198" t="s">
        <v>31</v>
      </c>
      <c r="K198" t="s">
        <v>20</v>
      </c>
      <c r="L198" t="s">
        <v>21</v>
      </c>
    </row>
    <row r="199" spans="1:12" x14ac:dyDescent="0.25">
      <c r="A199">
        <f>ROW()-3</f>
        <v>196</v>
      </c>
      <c r="B199" t="s">
        <v>657</v>
      </c>
      <c r="C199" t="s">
        <v>658</v>
      </c>
      <c r="D199" s="12">
        <v>45801</v>
      </c>
      <c r="E199" s="12">
        <v>46530</v>
      </c>
      <c r="F199" t="s">
        <v>660</v>
      </c>
      <c r="G199" t="s">
        <v>17</v>
      </c>
      <c r="H199" s="13" t="str">
        <f ca="1">IF(ISBLANK(Table135678[[#This Row],[EXPIRY DATE]]),"",IF(Table135678[[#This Row],[EXPIRY DATE]]&lt;(TODAY()),"Expired", "Authorized"))</f>
        <v>Authorized</v>
      </c>
      <c r="I199" t="s">
        <v>26</v>
      </c>
      <c r="J199" t="s">
        <v>31</v>
      </c>
      <c r="K199" t="s">
        <v>20</v>
      </c>
      <c r="L199" t="s">
        <v>27</v>
      </c>
    </row>
    <row r="200" spans="1:12" x14ac:dyDescent="0.25">
      <c r="A200">
        <f>ROW()-3</f>
        <v>197</v>
      </c>
      <c r="B200" t="s">
        <v>184</v>
      </c>
      <c r="C200" t="s">
        <v>185</v>
      </c>
      <c r="D200" s="12">
        <v>45806</v>
      </c>
      <c r="E200" s="12">
        <v>46535</v>
      </c>
      <c r="F200" t="s">
        <v>661</v>
      </c>
      <c r="G200" t="s">
        <v>17</v>
      </c>
      <c r="H200" s="13" t="str">
        <f ca="1">IF(ISBLANK(Table135678[[#This Row],[EXPIRY DATE]]),"",IF(Table135678[[#This Row],[EXPIRY DATE]]&lt;(TODAY()),"Expired", "Authorized"))</f>
        <v>Authorized</v>
      </c>
      <c r="I200" t="s">
        <v>26</v>
      </c>
      <c r="J200" t="s">
        <v>31</v>
      </c>
      <c r="K200" t="s">
        <v>20</v>
      </c>
      <c r="L200" t="s">
        <v>21</v>
      </c>
    </row>
    <row r="201" spans="1:12" x14ac:dyDescent="0.25">
      <c r="A201">
        <f>ROW()-3</f>
        <v>198</v>
      </c>
      <c r="B201" t="s">
        <v>662</v>
      </c>
      <c r="C201" t="s">
        <v>663</v>
      </c>
      <c r="D201" s="12">
        <v>45806</v>
      </c>
      <c r="E201" s="12">
        <v>46535</v>
      </c>
      <c r="F201" t="s">
        <v>664</v>
      </c>
      <c r="G201" t="s">
        <v>190</v>
      </c>
      <c r="H201" s="13" t="str">
        <f ca="1">IF(ISBLANK(Table135678[[#This Row],[EXPIRY DATE]]),"",IF(Table135678[[#This Row],[EXPIRY DATE]]&lt;(TODAY()),"Expired", "Authorized"))</f>
        <v>Authorized</v>
      </c>
      <c r="I201" t="s">
        <v>26</v>
      </c>
      <c r="J201" t="s">
        <v>31</v>
      </c>
      <c r="K201" t="s">
        <v>191</v>
      </c>
      <c r="L201" t="s">
        <v>21</v>
      </c>
    </row>
    <row r="202" spans="1:12" x14ac:dyDescent="0.25">
      <c r="A202">
        <f>ROW()-3</f>
        <v>199</v>
      </c>
      <c r="B202" t="s">
        <v>665</v>
      </c>
      <c r="C202" t="s">
        <v>666</v>
      </c>
      <c r="D202" s="12">
        <v>45806</v>
      </c>
      <c r="E202" s="12">
        <v>46535</v>
      </c>
      <c r="F202" t="s">
        <v>667</v>
      </c>
      <c r="G202" t="s">
        <v>25</v>
      </c>
      <c r="H202" s="13" t="str">
        <f ca="1">IF(ISBLANK(Table135678[[#This Row],[EXPIRY DATE]]),"",IF(Table135678[[#This Row],[EXPIRY DATE]]&lt;(TODAY()),"Expired", "Authorized"))</f>
        <v>Authorized</v>
      </c>
      <c r="I202" t="s">
        <v>26</v>
      </c>
      <c r="J202" t="s">
        <v>25</v>
      </c>
      <c r="K202" t="s">
        <v>25</v>
      </c>
      <c r="L202" t="s">
        <v>21</v>
      </c>
    </row>
    <row r="203" spans="1:12" x14ac:dyDescent="0.25">
      <c r="A203">
        <f>ROW()-3</f>
        <v>200</v>
      </c>
      <c r="B203" t="s">
        <v>668</v>
      </c>
      <c r="C203" t="s">
        <v>669</v>
      </c>
      <c r="D203" s="12">
        <v>45816</v>
      </c>
      <c r="E203" s="12">
        <v>46545</v>
      </c>
      <c r="F203" t="s">
        <v>670</v>
      </c>
      <c r="G203" t="s">
        <v>25</v>
      </c>
      <c r="H203" s="13" t="str">
        <f ca="1">IF(ISBLANK(Table135678[[#This Row],[EXPIRY DATE]]),"",IF(Table135678[[#This Row],[EXPIRY DATE]]&lt;(TODAY()),"Expired", "Authorized"))</f>
        <v>Authorized</v>
      </c>
      <c r="I203" t="s">
        <v>26</v>
      </c>
      <c r="J203" t="s">
        <v>25</v>
      </c>
      <c r="K203" t="s">
        <v>25</v>
      </c>
      <c r="L203" t="s">
        <v>27</v>
      </c>
    </row>
    <row r="204" spans="1:12" x14ac:dyDescent="0.25">
      <c r="A204">
        <f>ROW()-3</f>
        <v>201</v>
      </c>
      <c r="B204" t="s">
        <v>671</v>
      </c>
      <c r="C204" t="s">
        <v>672</v>
      </c>
      <c r="D204" s="12">
        <v>45816</v>
      </c>
      <c r="E204" s="12">
        <v>46545</v>
      </c>
      <c r="F204" t="s">
        <v>673</v>
      </c>
      <c r="G204" t="s">
        <v>292</v>
      </c>
      <c r="H204" s="13" t="str">
        <f ca="1">IF(ISBLANK(Table135678[[#This Row],[EXPIRY DATE]]),"",IF(Table135678[[#This Row],[EXPIRY DATE]]&lt;(TODAY()),"Expired", "Authorized"))</f>
        <v>Authorized</v>
      </c>
      <c r="I204" t="s">
        <v>26</v>
      </c>
      <c r="J204" t="s">
        <v>31</v>
      </c>
      <c r="K204" t="s">
        <v>139</v>
      </c>
      <c r="L204" t="s">
        <v>27</v>
      </c>
    </row>
    <row r="205" spans="1:12" x14ac:dyDescent="0.25">
      <c r="A205">
        <f>ROW()-3</f>
        <v>202</v>
      </c>
      <c r="B205" t="s">
        <v>674</v>
      </c>
      <c r="C205" t="s">
        <v>675</v>
      </c>
      <c r="D205" s="12">
        <v>45821</v>
      </c>
      <c r="E205" s="12">
        <v>46550</v>
      </c>
      <c r="F205" t="s">
        <v>676</v>
      </c>
      <c r="G205" t="s">
        <v>233</v>
      </c>
      <c r="H205" s="13" t="str">
        <f ca="1">IF(ISBLANK(Table135678[[#This Row],[EXPIRY DATE]]),"",IF(Table135678[[#This Row],[EXPIRY DATE]]&lt;(TODAY()),"Expired", "Authorized"))</f>
        <v>Authorized</v>
      </c>
      <c r="I205" t="s">
        <v>26</v>
      </c>
      <c r="J205" t="s">
        <v>31</v>
      </c>
      <c r="K205" t="s">
        <v>121</v>
      </c>
      <c r="L205" t="s">
        <v>27</v>
      </c>
    </row>
    <row r="206" spans="1:12" x14ac:dyDescent="0.25">
      <c r="A206">
        <f>ROW()-3</f>
        <v>203</v>
      </c>
      <c r="B206" t="s">
        <v>677</v>
      </c>
      <c r="C206" t="s">
        <v>678</v>
      </c>
      <c r="D206" s="12">
        <v>45821</v>
      </c>
      <c r="E206" s="12">
        <v>46550</v>
      </c>
      <c r="F206" t="s">
        <v>679</v>
      </c>
      <c r="G206" t="s">
        <v>233</v>
      </c>
      <c r="H206" s="13" t="str">
        <f ca="1">IF(ISBLANK(Table135678[[#This Row],[EXPIRY DATE]]),"",IF(Table135678[[#This Row],[EXPIRY DATE]]&lt;(TODAY()),"Expired", "Authorized"))</f>
        <v>Authorized</v>
      </c>
      <c r="I206" t="s">
        <v>26</v>
      </c>
      <c r="J206" t="s">
        <v>31</v>
      </c>
      <c r="K206" t="s">
        <v>121</v>
      </c>
      <c r="L206" t="s">
        <v>27</v>
      </c>
    </row>
    <row r="207" spans="1:12" x14ac:dyDescent="0.25">
      <c r="A207">
        <f>ROW()-3</f>
        <v>204</v>
      </c>
      <c r="B207" t="s">
        <v>680</v>
      </c>
      <c r="C207" t="s">
        <v>681</v>
      </c>
      <c r="D207" s="12">
        <v>45821</v>
      </c>
      <c r="E207" s="12">
        <v>46550</v>
      </c>
      <c r="F207" t="s">
        <v>682</v>
      </c>
      <c r="G207" t="s">
        <v>233</v>
      </c>
      <c r="H207" s="13" t="str">
        <f ca="1">IF(ISBLANK(Table135678[[#This Row],[EXPIRY DATE]]),"",IF(Table135678[[#This Row],[EXPIRY DATE]]&lt;(TODAY()),"Expired", "Authorized"))</f>
        <v>Authorized</v>
      </c>
      <c r="I207" t="s">
        <v>26</v>
      </c>
      <c r="J207" t="s">
        <v>31</v>
      </c>
      <c r="K207" t="s">
        <v>121</v>
      </c>
      <c r="L207" t="s">
        <v>27</v>
      </c>
    </row>
    <row r="208" spans="1:12" x14ac:dyDescent="0.25">
      <c r="A208">
        <f>ROW()-3</f>
        <v>205</v>
      </c>
      <c r="B208" t="s">
        <v>683</v>
      </c>
      <c r="C208" t="s">
        <v>684</v>
      </c>
      <c r="D208" s="12">
        <v>45821</v>
      </c>
      <c r="E208" s="12">
        <v>46550</v>
      </c>
      <c r="F208" t="s">
        <v>685</v>
      </c>
      <c r="G208" t="s">
        <v>686</v>
      </c>
      <c r="H208" s="13" t="str">
        <f ca="1">IF(ISBLANK(Table135678[[#This Row],[EXPIRY DATE]]),"",IF(Table135678[[#This Row],[EXPIRY DATE]]&lt;(TODAY()),"Expired", "Authorized"))</f>
        <v>Authorized</v>
      </c>
      <c r="I208" t="s">
        <v>83</v>
      </c>
      <c r="J208" t="s">
        <v>348</v>
      </c>
      <c r="K208" t="s">
        <v>47</v>
      </c>
      <c r="L208" t="s">
        <v>21</v>
      </c>
    </row>
    <row r="209" spans="1:12" x14ac:dyDescent="0.25">
      <c r="A209">
        <f>ROW()-3</f>
        <v>206</v>
      </c>
      <c r="B209" t="s">
        <v>687</v>
      </c>
      <c r="C209" t="s">
        <v>688</v>
      </c>
      <c r="D209" s="12">
        <v>45831</v>
      </c>
      <c r="E209" s="12">
        <v>46560</v>
      </c>
      <c r="F209" t="s">
        <v>689</v>
      </c>
      <c r="G209" t="s">
        <v>690</v>
      </c>
      <c r="H209" s="13" t="str">
        <f ca="1">IF(ISBLANK(Table135678[[#This Row],[EXPIRY DATE]]),"",IF(Table135678[[#This Row],[EXPIRY DATE]]&lt;(TODAY()),"Expired", "Authorized"))</f>
        <v>Authorized</v>
      </c>
      <c r="I209" t="s">
        <v>18</v>
      </c>
      <c r="J209" t="s">
        <v>31</v>
      </c>
      <c r="K209" t="s">
        <v>139</v>
      </c>
      <c r="L209" t="s">
        <v>27</v>
      </c>
    </row>
    <row r="210" spans="1:12" x14ac:dyDescent="0.25">
      <c r="A210">
        <f>ROW()-3</f>
        <v>207</v>
      </c>
      <c r="B210" t="s">
        <v>691</v>
      </c>
      <c r="C210" t="s">
        <v>692</v>
      </c>
      <c r="D210" s="12">
        <v>45840</v>
      </c>
      <c r="E210" s="12">
        <v>46569</v>
      </c>
      <c r="F210" t="s">
        <v>693</v>
      </c>
      <c r="G210" t="s">
        <v>17</v>
      </c>
      <c r="H210" s="13" t="str">
        <f ca="1">IF(ISBLANK(Table135678[[#This Row],[EXPIRY DATE]]),"",IF(Table135678[[#This Row],[EXPIRY DATE]]&lt;(TODAY()),"Expired", "Authorized"))</f>
        <v>Authorized</v>
      </c>
      <c r="I210" t="s">
        <v>26</v>
      </c>
      <c r="J210" t="s">
        <v>31</v>
      </c>
      <c r="K210" t="s">
        <v>20</v>
      </c>
      <c r="L210" t="s">
        <v>113</v>
      </c>
    </row>
    <row r="211" spans="1:12" x14ac:dyDescent="0.25">
      <c r="A211">
        <f>ROW()-3</f>
        <v>208</v>
      </c>
      <c r="B211" t="s">
        <v>694</v>
      </c>
      <c r="C211" t="s">
        <v>695</v>
      </c>
      <c r="D211" s="12">
        <v>45840</v>
      </c>
      <c r="E211" s="12">
        <v>46569</v>
      </c>
      <c r="F211" t="s">
        <v>696</v>
      </c>
      <c r="G211" t="s">
        <v>17</v>
      </c>
      <c r="H211" s="13" t="str">
        <f ca="1">IF(ISBLANK(Table135678[[#This Row],[EXPIRY DATE]]),"",IF(Table135678[[#This Row],[EXPIRY DATE]]&lt;(TODAY()),"Expired", "Authorized"))</f>
        <v>Authorized</v>
      </c>
      <c r="I211" t="s">
        <v>26</v>
      </c>
      <c r="J211" t="s">
        <v>31</v>
      </c>
      <c r="K211" t="s">
        <v>20</v>
      </c>
      <c r="L211" t="s">
        <v>21</v>
      </c>
    </row>
    <row r="212" spans="1:12" x14ac:dyDescent="0.25">
      <c r="A212">
        <f>ROW()-3</f>
        <v>209</v>
      </c>
      <c r="B212" t="s">
        <v>697</v>
      </c>
      <c r="C212" t="s">
        <v>698</v>
      </c>
      <c r="D212" s="12">
        <v>45840</v>
      </c>
      <c r="E212" s="12">
        <v>46569</v>
      </c>
      <c r="F212" t="s">
        <v>537</v>
      </c>
      <c r="G212" t="s">
        <v>699</v>
      </c>
      <c r="H212" s="13" t="str">
        <f ca="1">IF(ISBLANK(Table135678[[#This Row],[EXPIRY DATE]]),"",IF(Table135678[[#This Row],[EXPIRY DATE]]&lt;(TODAY()),"Expired", "Authorized"))</f>
        <v>Authorized</v>
      </c>
      <c r="I212" t="s">
        <v>26</v>
      </c>
      <c r="J212" t="s">
        <v>31</v>
      </c>
      <c r="K212" t="s">
        <v>491</v>
      </c>
      <c r="L212" t="s">
        <v>27</v>
      </c>
    </row>
    <row r="213" spans="1:12" x14ac:dyDescent="0.25">
      <c r="A213">
        <f>ROW()-3</f>
        <v>210</v>
      </c>
      <c r="B213" t="s">
        <v>700</v>
      </c>
      <c r="C213" t="s">
        <v>701</v>
      </c>
      <c r="D213" s="12">
        <v>45849</v>
      </c>
      <c r="E213" s="12">
        <v>46578</v>
      </c>
      <c r="F213" t="s">
        <v>702</v>
      </c>
      <c r="G213" t="s">
        <v>173</v>
      </c>
      <c r="H213" s="13" t="str">
        <f ca="1">IF(ISBLANK(Table135678[[#This Row],[EXPIRY DATE]]),"",IF(Table135678[[#This Row],[EXPIRY DATE]]&lt;(TODAY()),"Expired", "Authorized"))</f>
        <v>Authorized</v>
      </c>
      <c r="I213" t="s">
        <v>26</v>
      </c>
      <c r="J213" t="s">
        <v>31</v>
      </c>
      <c r="K213" t="s">
        <v>121</v>
      </c>
      <c r="L213" t="s">
        <v>27</v>
      </c>
    </row>
    <row r="214" spans="1:12" x14ac:dyDescent="0.25">
      <c r="A214">
        <f>ROW()-3</f>
        <v>211</v>
      </c>
      <c r="B214" t="s">
        <v>703</v>
      </c>
      <c r="C214" t="s">
        <v>704</v>
      </c>
      <c r="D214" s="12">
        <v>45854</v>
      </c>
      <c r="E214" s="12">
        <v>46583</v>
      </c>
      <c r="F214" t="s">
        <v>705</v>
      </c>
      <c r="G214" t="s">
        <v>17</v>
      </c>
      <c r="H214" s="13" t="str">
        <f ca="1">IF(ISBLANK(Table135678[[#This Row],[EXPIRY DATE]]),"",IF(Table135678[[#This Row],[EXPIRY DATE]]&lt;(TODAY()),"Expired", "Authorized"))</f>
        <v>Authorized</v>
      </c>
      <c r="I214" t="s">
        <v>26</v>
      </c>
      <c r="J214" t="s">
        <v>31</v>
      </c>
      <c r="K214" t="s">
        <v>20</v>
      </c>
      <c r="L214" t="s">
        <v>106</v>
      </c>
    </row>
    <row r="215" spans="1:12" x14ac:dyDescent="0.25">
      <c r="A215">
        <f>ROW()-3</f>
        <v>212</v>
      </c>
      <c r="B215" t="s">
        <v>706</v>
      </c>
      <c r="C215" t="s">
        <v>707</v>
      </c>
      <c r="D215" s="12">
        <v>45854</v>
      </c>
      <c r="E215" s="12">
        <v>46583</v>
      </c>
      <c r="F215" t="s">
        <v>708</v>
      </c>
      <c r="G215" t="s">
        <v>138</v>
      </c>
      <c r="H215" s="13" t="str">
        <f ca="1">IF(ISBLANK(Table135678[[#This Row],[EXPIRY DATE]]),"",IF(Table135678[[#This Row],[EXPIRY DATE]]&lt;(TODAY()),"Expired", "Authorized"))</f>
        <v>Authorized</v>
      </c>
      <c r="I215" t="s">
        <v>26</v>
      </c>
      <c r="J215" t="s">
        <v>31</v>
      </c>
      <c r="K215" t="s">
        <v>139</v>
      </c>
      <c r="L215" t="s">
        <v>27</v>
      </c>
    </row>
    <row r="216" spans="1:12" x14ac:dyDescent="0.25">
      <c r="A216">
        <f>ROW()-3</f>
        <v>213</v>
      </c>
      <c r="B216" t="s">
        <v>709</v>
      </c>
      <c r="C216" t="s">
        <v>710</v>
      </c>
      <c r="D216" s="12">
        <v>45854</v>
      </c>
      <c r="E216" s="12">
        <v>46583</v>
      </c>
      <c r="F216" t="s">
        <v>711</v>
      </c>
      <c r="G216" t="s">
        <v>17</v>
      </c>
      <c r="H216" s="13" t="str">
        <f ca="1">IF(ISBLANK(Table135678[[#This Row],[EXPIRY DATE]]),"",IF(Table135678[[#This Row],[EXPIRY DATE]]&lt;(TODAY()),"Expired", "Authorized"))</f>
        <v>Authorized</v>
      </c>
      <c r="I216" t="s">
        <v>26</v>
      </c>
      <c r="J216" t="s">
        <v>31</v>
      </c>
      <c r="K216" t="s">
        <v>20</v>
      </c>
      <c r="L216" t="s">
        <v>32</v>
      </c>
    </row>
    <row r="217" spans="1:12" x14ac:dyDescent="0.25">
      <c r="A217">
        <f>ROW()-3</f>
        <v>214</v>
      </c>
      <c r="B217" t="s">
        <v>712</v>
      </c>
      <c r="C217" t="s">
        <v>713</v>
      </c>
      <c r="D217" s="12">
        <v>45864</v>
      </c>
      <c r="E217" s="12">
        <v>46593</v>
      </c>
      <c r="F217" t="s">
        <v>714</v>
      </c>
      <c r="G217" t="s">
        <v>46</v>
      </c>
      <c r="H217" s="13" t="str">
        <f ca="1">IF(ISBLANK(Table135678[[#This Row],[EXPIRY DATE]]),"",IF(Table135678[[#This Row],[EXPIRY DATE]]&lt;(TODAY()),"Expired", "Authorized"))</f>
        <v>Authorized</v>
      </c>
      <c r="I217" t="s">
        <v>18</v>
      </c>
      <c r="J217" t="s">
        <v>31</v>
      </c>
      <c r="K217" t="s">
        <v>47</v>
      </c>
      <c r="L217" t="s">
        <v>27</v>
      </c>
    </row>
    <row r="218" spans="1:12" x14ac:dyDescent="0.25">
      <c r="A218">
        <f>ROW()-3</f>
        <v>215</v>
      </c>
      <c r="B218" t="s">
        <v>715</v>
      </c>
      <c r="C218" t="s">
        <v>716</v>
      </c>
      <c r="D218" s="12">
        <v>45864</v>
      </c>
      <c r="E218" s="12">
        <v>46593</v>
      </c>
      <c r="F218" t="s">
        <v>717</v>
      </c>
      <c r="G218" t="s">
        <v>46</v>
      </c>
      <c r="H218" s="13" t="str">
        <f ca="1">IF(ISBLANK(Table135678[[#This Row],[EXPIRY DATE]]),"",IF(Table135678[[#This Row],[EXPIRY DATE]]&lt;(TODAY()),"Expired", "Authorized"))</f>
        <v>Authorized</v>
      </c>
      <c r="I218" t="s">
        <v>18</v>
      </c>
      <c r="J218" t="s">
        <v>31</v>
      </c>
      <c r="K218" t="s">
        <v>47</v>
      </c>
      <c r="L218" t="s">
        <v>32</v>
      </c>
    </row>
    <row r="219" spans="1:12" x14ac:dyDescent="0.25">
      <c r="A219">
        <f>ROW()-3</f>
        <v>216</v>
      </c>
      <c r="B219" t="s">
        <v>718</v>
      </c>
      <c r="C219" t="s">
        <v>719</v>
      </c>
      <c r="D219" s="12">
        <v>45864</v>
      </c>
      <c r="E219" s="12">
        <v>46593</v>
      </c>
      <c r="F219" t="s">
        <v>720</v>
      </c>
      <c r="G219" t="s">
        <v>46</v>
      </c>
      <c r="H219" s="13" t="str">
        <f ca="1">IF(ISBLANK(Table135678[[#This Row],[EXPIRY DATE]]),"",IF(Table135678[[#This Row],[EXPIRY DATE]]&lt;(TODAY()),"Expired", "Authorized"))</f>
        <v>Authorized</v>
      </c>
      <c r="I219" t="s">
        <v>18</v>
      </c>
      <c r="J219" t="s">
        <v>31</v>
      </c>
      <c r="K219" t="s">
        <v>47</v>
      </c>
      <c r="L219" t="s">
        <v>27</v>
      </c>
    </row>
    <row r="220" spans="1:12" x14ac:dyDescent="0.25">
      <c r="A220">
        <f>ROW()-3</f>
        <v>217</v>
      </c>
      <c r="B220" t="s">
        <v>721</v>
      </c>
      <c r="C220" t="s">
        <v>722</v>
      </c>
      <c r="D220" s="12">
        <v>45895</v>
      </c>
      <c r="E220" s="12">
        <v>46593</v>
      </c>
      <c r="F220" t="s">
        <v>109</v>
      </c>
      <c r="G220" t="s">
        <v>46</v>
      </c>
      <c r="H220" s="13" t="str">
        <f ca="1">IF(ISBLANK(Table135678[[#This Row],[EXPIRY DATE]]),"",IF(Table135678[[#This Row],[EXPIRY DATE]]&lt;(TODAY()),"Expired", "Authorized"))</f>
        <v>Authorized</v>
      </c>
      <c r="I220" t="s">
        <v>18</v>
      </c>
      <c r="J220" t="s">
        <v>31</v>
      </c>
      <c r="K220" t="s">
        <v>47</v>
      </c>
      <c r="L220" t="s">
        <v>106</v>
      </c>
    </row>
    <row r="221" spans="1:12" x14ac:dyDescent="0.25">
      <c r="A221">
        <f>ROW()-3</f>
        <v>218</v>
      </c>
      <c r="B221" t="s">
        <v>723</v>
      </c>
      <c r="C221" t="s">
        <v>724</v>
      </c>
      <c r="D221" s="12">
        <v>45868</v>
      </c>
      <c r="E221" s="12">
        <v>46597</v>
      </c>
      <c r="F221" t="s">
        <v>725</v>
      </c>
      <c r="G221" t="s">
        <v>17</v>
      </c>
      <c r="H221" s="13" t="str">
        <f ca="1">IF(ISBLANK(Table135678[[#This Row],[EXPIRY DATE]]),"",IF(Table135678[[#This Row],[EXPIRY DATE]]&lt;(TODAY()),"Expired", "Authorized"))</f>
        <v>Authorized</v>
      </c>
      <c r="I221" t="s">
        <v>26</v>
      </c>
      <c r="J221" t="s">
        <v>31</v>
      </c>
      <c r="K221" t="s">
        <v>20</v>
      </c>
      <c r="L221" t="s">
        <v>21</v>
      </c>
    </row>
    <row r="222" spans="1:12" x14ac:dyDescent="0.25">
      <c r="A222">
        <f>ROW()-3</f>
        <v>219</v>
      </c>
      <c r="B222" t="s">
        <v>726</v>
      </c>
      <c r="C222" t="s">
        <v>727</v>
      </c>
      <c r="D222" s="12">
        <v>45868</v>
      </c>
      <c r="E222" s="12">
        <v>46597</v>
      </c>
      <c r="F222" t="s">
        <v>728</v>
      </c>
      <c r="G222" t="s">
        <v>120</v>
      </c>
      <c r="H222" s="13" t="str">
        <f ca="1">IF(ISBLANK(Table135678[[#This Row],[EXPIRY DATE]]),"",IF(Table135678[[#This Row],[EXPIRY DATE]]&lt;(TODAY()),"Expired", "Authorized"))</f>
        <v>Authorized</v>
      </c>
      <c r="I222" t="s">
        <v>26</v>
      </c>
      <c r="J222" t="s">
        <v>31</v>
      </c>
      <c r="K222" t="s">
        <v>121</v>
      </c>
      <c r="L222" t="s">
        <v>113</v>
      </c>
    </row>
    <row r="223" spans="1:12" x14ac:dyDescent="0.25">
      <c r="A223">
        <f>ROW()-3</f>
        <v>220</v>
      </c>
      <c r="B223" t="s">
        <v>729</v>
      </c>
      <c r="C223" t="s">
        <v>730</v>
      </c>
      <c r="D223" s="12">
        <v>45868</v>
      </c>
      <c r="E223" s="12">
        <v>46597</v>
      </c>
      <c r="F223" t="s">
        <v>731</v>
      </c>
      <c r="G223" t="s">
        <v>563</v>
      </c>
      <c r="H223" s="13" t="str">
        <f ca="1">IF(ISBLANK(Table135678[[#This Row],[EXPIRY DATE]]),"",IF(Table135678[[#This Row],[EXPIRY DATE]]&lt;(TODAY()),"Expired", "Authorized"))</f>
        <v>Authorized</v>
      </c>
      <c r="I223" t="s">
        <v>83</v>
      </c>
      <c r="J223" t="s">
        <v>348</v>
      </c>
      <c r="K223" t="s">
        <v>25</v>
      </c>
      <c r="L223" t="s">
        <v>27</v>
      </c>
    </row>
    <row r="224" spans="1:12" x14ac:dyDescent="0.25">
      <c r="A224">
        <f>ROW()-3</f>
        <v>221</v>
      </c>
      <c r="B224" t="s">
        <v>732</v>
      </c>
      <c r="C224" t="s">
        <v>733</v>
      </c>
      <c r="D224" s="12">
        <v>45930</v>
      </c>
      <c r="E224" s="12">
        <v>46612</v>
      </c>
      <c r="F224" t="s">
        <v>734</v>
      </c>
      <c r="G224" t="s">
        <v>25</v>
      </c>
      <c r="H224" s="13" t="str">
        <f ca="1">IF(ISBLANK(Table135678[[#This Row],[EXPIRY DATE]]),"",IF(Table135678[[#This Row],[EXPIRY DATE]]&lt;(TODAY()),"Expired", "Authorized"))</f>
        <v>Authorized</v>
      </c>
      <c r="I224" t="s">
        <v>26</v>
      </c>
      <c r="J224" t="s">
        <v>25</v>
      </c>
      <c r="K224" t="s">
        <v>25</v>
      </c>
      <c r="L224" t="s">
        <v>27</v>
      </c>
    </row>
    <row r="225" spans="1:12" x14ac:dyDescent="0.25">
      <c r="A225">
        <f>ROW()-3</f>
        <v>222</v>
      </c>
      <c r="B225" t="s">
        <v>735</v>
      </c>
      <c r="C225" t="s">
        <v>736</v>
      </c>
      <c r="D225" s="12">
        <v>45895</v>
      </c>
      <c r="E225" s="12">
        <v>46612</v>
      </c>
      <c r="F225" t="s">
        <v>737</v>
      </c>
      <c r="G225" t="s">
        <v>17</v>
      </c>
      <c r="H225" s="13" t="str">
        <f ca="1">IF(ISBLANK(Table135678[[#This Row],[EXPIRY DATE]]),"",IF(Table135678[[#This Row],[EXPIRY DATE]]&lt;(TODAY()),"Expired", "Authorized"))</f>
        <v>Authorized</v>
      </c>
      <c r="I225" t="s">
        <v>26</v>
      </c>
      <c r="J225" t="s">
        <v>31</v>
      </c>
      <c r="K225" t="s">
        <v>20</v>
      </c>
      <c r="L225" t="s">
        <v>183</v>
      </c>
    </row>
    <row r="226" spans="1:12" x14ac:dyDescent="0.25">
      <c r="A226">
        <f>ROW()-3</f>
        <v>223</v>
      </c>
      <c r="B226" t="s">
        <v>738</v>
      </c>
      <c r="C226" t="s">
        <v>739</v>
      </c>
      <c r="D226" s="12">
        <v>45902</v>
      </c>
      <c r="E226" s="12">
        <v>46612</v>
      </c>
      <c r="F226" t="s">
        <v>740</v>
      </c>
      <c r="G226" t="s">
        <v>17</v>
      </c>
      <c r="H226" s="13" t="str">
        <f ca="1">IF(ISBLANK(Table135678[[#This Row],[EXPIRY DATE]]),"",IF(Table135678[[#This Row],[EXPIRY DATE]]&lt;(TODAY()),"Expired", "Authorized"))</f>
        <v>Authorized</v>
      </c>
      <c r="I226" t="s">
        <v>26</v>
      </c>
      <c r="J226" t="s">
        <v>31</v>
      </c>
      <c r="K226" t="s">
        <v>20</v>
      </c>
      <c r="L226" t="s">
        <v>27</v>
      </c>
    </row>
    <row r="227" spans="1:12" x14ac:dyDescent="0.25">
      <c r="A227">
        <f>ROW()-3</f>
        <v>224</v>
      </c>
      <c r="B227" t="s">
        <v>457</v>
      </c>
      <c r="C227" t="s">
        <v>458</v>
      </c>
      <c r="D227" s="12">
        <v>45895</v>
      </c>
      <c r="E227" s="12">
        <v>46612</v>
      </c>
      <c r="F227" t="s">
        <v>741</v>
      </c>
      <c r="G227" t="s">
        <v>742</v>
      </c>
      <c r="H227" s="13" t="str">
        <f ca="1">IF(ISBLANK(Table135678[[#This Row],[EXPIRY DATE]]),"",IF(Table135678[[#This Row],[EXPIRY DATE]]&lt;(TODAY()),"Expired", "Authorized"))</f>
        <v>Authorized</v>
      </c>
      <c r="I227" t="s">
        <v>18</v>
      </c>
      <c r="J227" t="s">
        <v>539</v>
      </c>
      <c r="K227" t="s">
        <v>539</v>
      </c>
      <c r="L227" t="s">
        <v>27</v>
      </c>
    </row>
    <row r="228" spans="1:12" x14ac:dyDescent="0.25">
      <c r="A228">
        <f>ROW()-3</f>
        <v>225</v>
      </c>
      <c r="B228" t="s">
        <v>743</v>
      </c>
      <c r="C228" t="s">
        <v>744</v>
      </c>
      <c r="D228" s="12">
        <v>45952</v>
      </c>
      <c r="E228" s="12">
        <v>46619</v>
      </c>
      <c r="F228" t="s">
        <v>745</v>
      </c>
      <c r="G228" t="s">
        <v>17</v>
      </c>
      <c r="H228" s="13" t="str">
        <f ca="1">IF(ISBLANK(Table135678[[#This Row],[EXPIRY DATE]]),"",IF(Table135678[[#This Row],[EXPIRY DATE]]&lt;(TODAY()),"Expired", "Authorized"))</f>
        <v>Authorized</v>
      </c>
      <c r="I228" t="s">
        <v>26</v>
      </c>
      <c r="J228" t="s">
        <v>31</v>
      </c>
      <c r="K228" t="s">
        <v>20</v>
      </c>
      <c r="L228" t="s">
        <v>106</v>
      </c>
    </row>
    <row r="229" spans="1:12" x14ac:dyDescent="0.25">
      <c r="A229">
        <f>ROW()-3</f>
        <v>226</v>
      </c>
      <c r="B229" t="s">
        <v>746</v>
      </c>
      <c r="C229" t="s">
        <v>747</v>
      </c>
      <c r="D229" s="12">
        <v>45895</v>
      </c>
      <c r="E229" s="12">
        <v>46619</v>
      </c>
      <c r="F229" t="s">
        <v>748</v>
      </c>
      <c r="G229" t="s">
        <v>17</v>
      </c>
      <c r="H229" s="13" t="str">
        <f ca="1">IF(ISBLANK(Table135678[[#This Row],[EXPIRY DATE]]),"",IF(Table135678[[#This Row],[EXPIRY DATE]]&lt;(TODAY()),"Expired", "Authorized"))</f>
        <v>Authorized</v>
      </c>
      <c r="I229" t="s">
        <v>26</v>
      </c>
      <c r="J229" t="s">
        <v>31</v>
      </c>
      <c r="K229" t="s">
        <v>20</v>
      </c>
      <c r="L229" t="s">
        <v>27</v>
      </c>
    </row>
    <row r="230" spans="1:12" x14ac:dyDescent="0.25">
      <c r="A230">
        <f>ROW()-3</f>
        <v>227</v>
      </c>
      <c r="B230" t="s">
        <v>749</v>
      </c>
      <c r="C230" t="s">
        <v>750</v>
      </c>
      <c r="D230" s="12">
        <v>45895</v>
      </c>
      <c r="E230" s="12">
        <v>46619</v>
      </c>
      <c r="F230" t="s">
        <v>751</v>
      </c>
      <c r="G230" t="s">
        <v>213</v>
      </c>
      <c r="H230" s="13" t="str">
        <f ca="1">IF(ISBLANK(Table135678[[#This Row],[EXPIRY DATE]]),"",IF(Table135678[[#This Row],[EXPIRY DATE]]&lt;(TODAY()),"Expired", "Authorized"))</f>
        <v>Authorized</v>
      </c>
      <c r="I230" t="s">
        <v>26</v>
      </c>
      <c r="J230" t="s">
        <v>31</v>
      </c>
      <c r="K230" t="s">
        <v>121</v>
      </c>
      <c r="L230" t="s">
        <v>27</v>
      </c>
    </row>
    <row r="231" spans="1:12" x14ac:dyDescent="0.25">
      <c r="A231">
        <f>ROW()-3</f>
        <v>228</v>
      </c>
      <c r="B231" t="s">
        <v>752</v>
      </c>
      <c r="C231" t="s">
        <v>753</v>
      </c>
      <c r="D231" s="12">
        <v>45895</v>
      </c>
      <c r="E231" s="12">
        <v>46619</v>
      </c>
      <c r="F231" t="s">
        <v>754</v>
      </c>
      <c r="G231" t="s">
        <v>213</v>
      </c>
      <c r="H231" s="13" t="str">
        <f ca="1">IF(ISBLANK(Table135678[[#This Row],[EXPIRY DATE]]),"",IF(Table135678[[#This Row],[EXPIRY DATE]]&lt;(TODAY()),"Expired", "Authorized"))</f>
        <v>Authorized</v>
      </c>
      <c r="I231" t="s">
        <v>26</v>
      </c>
      <c r="J231" t="s">
        <v>31</v>
      </c>
      <c r="K231" t="s">
        <v>121</v>
      </c>
      <c r="L231" t="s">
        <v>27</v>
      </c>
    </row>
    <row r="232" spans="1:12" x14ac:dyDescent="0.25">
      <c r="A232">
        <f>ROW()-3</f>
        <v>229</v>
      </c>
      <c r="B232" t="s">
        <v>755</v>
      </c>
      <c r="C232" t="s">
        <v>756</v>
      </c>
      <c r="D232" s="12">
        <v>45890</v>
      </c>
      <c r="E232" s="12">
        <v>46619</v>
      </c>
      <c r="F232" t="s">
        <v>757</v>
      </c>
      <c r="G232" t="s">
        <v>213</v>
      </c>
      <c r="H232" s="13" t="str">
        <f ca="1">IF(ISBLANK(Table135678[[#This Row],[EXPIRY DATE]]),"",IF(Table135678[[#This Row],[EXPIRY DATE]]&lt;(TODAY()),"Expired", "Authorized"))</f>
        <v>Authorized</v>
      </c>
      <c r="I232" t="s">
        <v>26</v>
      </c>
      <c r="J232" t="s">
        <v>31</v>
      </c>
      <c r="K232" t="s">
        <v>121</v>
      </c>
      <c r="L232" t="s">
        <v>113</v>
      </c>
    </row>
    <row r="233" spans="1:12" x14ac:dyDescent="0.25">
      <c r="A233">
        <f>ROW()-3</f>
        <v>230</v>
      </c>
      <c r="B233" t="s">
        <v>758</v>
      </c>
      <c r="C233" t="s">
        <v>759</v>
      </c>
      <c r="D233" s="12">
        <v>45930</v>
      </c>
      <c r="E233" s="12">
        <v>46619</v>
      </c>
      <c r="F233" t="s">
        <v>760</v>
      </c>
      <c r="G233" t="s">
        <v>17</v>
      </c>
      <c r="H233" s="13" t="str">
        <f ca="1">IF(ISBLANK(Table135678[[#This Row],[EXPIRY DATE]]),"",IF(Table135678[[#This Row],[EXPIRY DATE]]&lt;(TODAY()),"Expired", "Authorized"))</f>
        <v>Authorized</v>
      </c>
      <c r="I233" t="s">
        <v>26</v>
      </c>
      <c r="J233" t="s">
        <v>31</v>
      </c>
      <c r="K233" t="s">
        <v>20</v>
      </c>
      <c r="L233" t="s">
        <v>39</v>
      </c>
    </row>
    <row r="234" spans="1:12" x14ac:dyDescent="0.25">
      <c r="A234">
        <f>ROW()-3</f>
        <v>231</v>
      </c>
      <c r="B234" t="s">
        <v>761</v>
      </c>
      <c r="C234" t="s">
        <v>762</v>
      </c>
      <c r="D234" s="12">
        <v>45895</v>
      </c>
      <c r="E234" s="12">
        <v>46624</v>
      </c>
      <c r="F234" t="s">
        <v>763</v>
      </c>
      <c r="G234" t="s">
        <v>764</v>
      </c>
      <c r="H234" s="13" t="str">
        <f ca="1">IF(ISBLANK(Table135678[[#This Row],[EXPIRY DATE]]),"",IF(Table135678[[#This Row],[EXPIRY DATE]]&lt;(TODAY()),"Expired", "Authorized"))</f>
        <v>Authorized</v>
      </c>
      <c r="I234" t="s">
        <v>18</v>
      </c>
      <c r="J234" t="s">
        <v>31</v>
      </c>
      <c r="K234" t="s">
        <v>139</v>
      </c>
      <c r="L234" t="s">
        <v>27</v>
      </c>
    </row>
    <row r="235" spans="1:12" x14ac:dyDescent="0.25">
      <c r="A235">
        <f>ROW()-3</f>
        <v>232</v>
      </c>
      <c r="B235" t="s">
        <v>765</v>
      </c>
      <c r="C235" t="s">
        <v>766</v>
      </c>
      <c r="D235" s="12">
        <v>45895</v>
      </c>
      <c r="E235" s="12">
        <v>46624</v>
      </c>
      <c r="F235" t="s">
        <v>767</v>
      </c>
      <c r="G235" t="s">
        <v>46</v>
      </c>
      <c r="H235" s="13" t="str">
        <f ca="1">IF(ISBLANK(Table135678[[#This Row],[EXPIRY DATE]]),"",IF(Table135678[[#This Row],[EXPIRY DATE]]&lt;(TODAY()),"Expired", "Authorized"))</f>
        <v>Authorized</v>
      </c>
      <c r="I235" t="s">
        <v>18</v>
      </c>
      <c r="J235" t="s">
        <v>31</v>
      </c>
      <c r="K235" t="s">
        <v>47</v>
      </c>
      <c r="L235" t="s">
        <v>27</v>
      </c>
    </row>
    <row r="236" spans="1:12" ht="15.75" customHeight="1" x14ac:dyDescent="0.25">
      <c r="A236">
        <f>ROW()-3</f>
        <v>233</v>
      </c>
      <c r="B236" t="s">
        <v>768</v>
      </c>
      <c r="C236" t="s">
        <v>769</v>
      </c>
      <c r="D236" s="12">
        <v>45895</v>
      </c>
      <c r="E236" s="12">
        <v>46624</v>
      </c>
      <c r="F236" t="s">
        <v>770</v>
      </c>
      <c r="G236" t="s">
        <v>764</v>
      </c>
      <c r="H236" s="13" t="str">
        <f ca="1">IF(ISBLANK(Table135678[[#This Row],[EXPIRY DATE]]),"",IF(Table135678[[#This Row],[EXPIRY DATE]]&lt;(TODAY()),"Expired", "Authorized"))</f>
        <v>Authorized</v>
      </c>
      <c r="I236" t="s">
        <v>18</v>
      </c>
      <c r="J236" t="s">
        <v>31</v>
      </c>
      <c r="K236" t="s">
        <v>139</v>
      </c>
      <c r="L236" t="s">
        <v>113</v>
      </c>
    </row>
    <row r="237" spans="1:12" x14ac:dyDescent="0.25">
      <c r="A237">
        <f>ROW()-3</f>
        <v>234</v>
      </c>
      <c r="B237" t="s">
        <v>254</v>
      </c>
      <c r="C237" t="s">
        <v>255</v>
      </c>
      <c r="D237" s="12">
        <v>45895</v>
      </c>
      <c r="E237" s="12">
        <v>46624</v>
      </c>
      <c r="F237" t="s">
        <v>256</v>
      </c>
      <c r="G237" t="s">
        <v>771</v>
      </c>
      <c r="H237" s="13" t="str">
        <f ca="1">IF(ISBLANK(Table135678[[#This Row],[EXPIRY DATE]]),"",IF(Table135678[[#This Row],[EXPIRY DATE]]&lt;(TODAY()),"Expired", "Authorized"))</f>
        <v>Authorized</v>
      </c>
      <c r="I237" t="s">
        <v>83</v>
      </c>
      <c r="J237" t="s">
        <v>348</v>
      </c>
      <c r="K237" t="s">
        <v>25</v>
      </c>
      <c r="L237" t="s">
        <v>27</v>
      </c>
    </row>
    <row r="238" spans="1:12" x14ac:dyDescent="0.25">
      <c r="A238">
        <f>ROW()-3</f>
        <v>235</v>
      </c>
      <c r="B238" t="s">
        <v>772</v>
      </c>
      <c r="C238" t="s">
        <v>773</v>
      </c>
      <c r="D238" s="12">
        <v>45895</v>
      </c>
      <c r="E238" s="12">
        <v>46624</v>
      </c>
      <c r="F238" t="s">
        <v>774</v>
      </c>
      <c r="G238" t="s">
        <v>17</v>
      </c>
      <c r="H238" s="13" t="str">
        <f ca="1">IF(ISBLANK(Table135678[[#This Row],[EXPIRY DATE]]),"",IF(Table135678[[#This Row],[EXPIRY DATE]]&lt;(TODAY()),"Expired", "Authorized"))</f>
        <v>Authorized</v>
      </c>
      <c r="I238" t="s">
        <v>26</v>
      </c>
      <c r="J238" t="s">
        <v>31</v>
      </c>
      <c r="K238" t="s">
        <v>20</v>
      </c>
      <c r="L238" t="s">
        <v>27</v>
      </c>
    </row>
    <row r="239" spans="1:12" x14ac:dyDescent="0.25">
      <c r="A239">
        <f>ROW()-3</f>
        <v>236</v>
      </c>
      <c r="B239" t="s">
        <v>775</v>
      </c>
      <c r="C239" t="s">
        <v>776</v>
      </c>
      <c r="D239" s="12">
        <v>45895</v>
      </c>
      <c r="E239" s="12">
        <v>46624</v>
      </c>
      <c r="F239" t="s">
        <v>777</v>
      </c>
      <c r="G239" t="s">
        <v>17</v>
      </c>
      <c r="H239" s="13" t="str">
        <f ca="1">IF(ISBLANK(Table135678[[#This Row],[EXPIRY DATE]]),"",IF(Table135678[[#This Row],[EXPIRY DATE]]&lt;(TODAY()),"Expired", "Authorized"))</f>
        <v>Authorized</v>
      </c>
      <c r="I239" t="s">
        <v>26</v>
      </c>
      <c r="J239" t="s">
        <v>31</v>
      </c>
      <c r="K239" t="s">
        <v>20</v>
      </c>
      <c r="L239" t="s">
        <v>27</v>
      </c>
    </row>
    <row r="240" spans="1:12" x14ac:dyDescent="0.25">
      <c r="A240">
        <f>ROW()-3</f>
        <v>237</v>
      </c>
      <c r="B240" t="s">
        <v>778</v>
      </c>
      <c r="C240" t="s">
        <v>779</v>
      </c>
      <c r="D240" s="12">
        <v>45902</v>
      </c>
      <c r="E240" s="12">
        <v>46631</v>
      </c>
      <c r="F240" t="s">
        <v>780</v>
      </c>
      <c r="G240" t="s">
        <v>17</v>
      </c>
      <c r="H240" s="13" t="str">
        <f ca="1">IF(ISBLANK(Table135678[[#This Row],[EXPIRY DATE]]),"",IF(Table135678[[#This Row],[EXPIRY DATE]]&lt;(TODAY()),"Expired", "Authorized"))</f>
        <v>Authorized</v>
      </c>
      <c r="I240" t="s">
        <v>26</v>
      </c>
      <c r="J240" t="s">
        <v>31</v>
      </c>
      <c r="K240" t="s">
        <v>20</v>
      </c>
      <c r="L240" t="s">
        <v>27</v>
      </c>
    </row>
    <row r="241" spans="1:12" x14ac:dyDescent="0.25">
      <c r="A241">
        <f>ROW()-3</f>
        <v>238</v>
      </c>
      <c r="B241" t="s">
        <v>781</v>
      </c>
      <c r="C241" t="s">
        <v>782</v>
      </c>
      <c r="D241" s="12">
        <v>45902</v>
      </c>
      <c r="E241" s="12">
        <v>46631</v>
      </c>
      <c r="F241" t="s">
        <v>783</v>
      </c>
      <c r="G241" t="s">
        <v>17</v>
      </c>
      <c r="H241" s="13" t="str">
        <f ca="1">IF(ISBLANK(Table135678[[#This Row],[EXPIRY DATE]]),"",IF(Table135678[[#This Row],[EXPIRY DATE]]&lt;(TODAY()),"Expired", "Authorized"))</f>
        <v>Authorized</v>
      </c>
      <c r="I241" t="s">
        <v>26</v>
      </c>
      <c r="J241" t="s">
        <v>31</v>
      </c>
      <c r="K241" t="s">
        <v>20</v>
      </c>
      <c r="L241" t="s">
        <v>27</v>
      </c>
    </row>
    <row r="242" spans="1:12" x14ac:dyDescent="0.25">
      <c r="A242">
        <f>ROW()-3</f>
        <v>239</v>
      </c>
      <c r="B242" t="s">
        <v>784</v>
      </c>
      <c r="C242" t="s">
        <v>785</v>
      </c>
      <c r="D242" s="12">
        <v>45902</v>
      </c>
      <c r="E242" s="12">
        <v>46631</v>
      </c>
      <c r="F242" t="s">
        <v>786</v>
      </c>
      <c r="G242" t="s">
        <v>17</v>
      </c>
      <c r="H242" s="13" t="str">
        <f ca="1">IF(ISBLANK(Table135678[[#This Row],[EXPIRY DATE]]),"",IF(Table135678[[#This Row],[EXPIRY DATE]]&lt;(TODAY()),"Expired", "Authorized"))</f>
        <v>Authorized</v>
      </c>
      <c r="I242" t="s">
        <v>26</v>
      </c>
      <c r="J242" t="s">
        <v>31</v>
      </c>
      <c r="K242" t="s">
        <v>20</v>
      </c>
      <c r="L242" t="s">
        <v>27</v>
      </c>
    </row>
    <row r="243" spans="1:12" x14ac:dyDescent="0.25">
      <c r="A243">
        <f>ROW()-3</f>
        <v>240</v>
      </c>
      <c r="B243" t="s">
        <v>787</v>
      </c>
      <c r="C243" t="s">
        <v>788</v>
      </c>
      <c r="D243" s="12">
        <v>45902</v>
      </c>
      <c r="E243" s="12">
        <v>46631</v>
      </c>
      <c r="F243" t="s">
        <v>789</v>
      </c>
      <c r="G243" t="s">
        <v>17</v>
      </c>
      <c r="H243" s="13" t="str">
        <f ca="1">IF(ISBLANK(Table135678[[#This Row],[EXPIRY DATE]]),"",IF(Table135678[[#This Row],[EXPIRY DATE]]&lt;(TODAY()),"Expired", "Authorized"))</f>
        <v>Authorized</v>
      </c>
      <c r="I243" t="s">
        <v>18</v>
      </c>
      <c r="J243" t="s">
        <v>31</v>
      </c>
      <c r="K243" t="s">
        <v>20</v>
      </c>
      <c r="L243" t="s">
        <v>113</v>
      </c>
    </row>
    <row r="244" spans="1:12" x14ac:dyDescent="0.25">
      <c r="A244">
        <f>ROW()-3</f>
        <v>241</v>
      </c>
      <c r="B244" t="s">
        <v>790</v>
      </c>
      <c r="C244" t="s">
        <v>791</v>
      </c>
      <c r="D244" s="12">
        <v>45902</v>
      </c>
      <c r="E244" s="12">
        <v>46631</v>
      </c>
      <c r="F244" t="s">
        <v>792</v>
      </c>
      <c r="G244" t="s">
        <v>25</v>
      </c>
      <c r="H244" s="13" t="str">
        <f ca="1">IF(ISBLANK(Table135678[[#This Row],[EXPIRY DATE]]),"",IF(Table135678[[#This Row],[EXPIRY DATE]]&lt;(TODAY()),"Expired", "Authorized"))</f>
        <v>Authorized</v>
      </c>
      <c r="I244" t="s">
        <v>26</v>
      </c>
      <c r="J244" t="s">
        <v>25</v>
      </c>
      <c r="K244" t="s">
        <v>25</v>
      </c>
      <c r="L244" t="s">
        <v>27</v>
      </c>
    </row>
    <row r="245" spans="1:12" x14ac:dyDescent="0.25">
      <c r="A245">
        <f>ROW()-3</f>
        <v>242</v>
      </c>
      <c r="B245" t="s">
        <v>793</v>
      </c>
      <c r="C245" t="s">
        <v>794</v>
      </c>
      <c r="D245" s="12">
        <v>45952</v>
      </c>
      <c r="E245" s="12">
        <v>46645</v>
      </c>
      <c r="F245" t="s">
        <v>795</v>
      </c>
      <c r="G245" t="s">
        <v>563</v>
      </c>
      <c r="H245" s="13" t="str">
        <f ca="1">IF(ISBLANK(Table135678[[#This Row],[EXPIRY DATE]]),"",IF(Table135678[[#This Row],[EXPIRY DATE]]&lt;(TODAY()),"Expired", "Authorized"))</f>
        <v>Authorized</v>
      </c>
      <c r="I245" t="s">
        <v>83</v>
      </c>
      <c r="J245" t="s">
        <v>348</v>
      </c>
      <c r="K245" t="s">
        <v>25</v>
      </c>
      <c r="L245" t="s">
        <v>27</v>
      </c>
    </row>
    <row r="246" spans="1:12" x14ac:dyDescent="0.25">
      <c r="A246">
        <f>ROW()-3</f>
        <v>243</v>
      </c>
      <c r="B246" t="s">
        <v>457</v>
      </c>
      <c r="C246" t="s">
        <v>458</v>
      </c>
      <c r="D246" s="12">
        <v>45925</v>
      </c>
      <c r="E246" s="12">
        <v>46654</v>
      </c>
      <c r="F246" t="s">
        <v>741</v>
      </c>
      <c r="G246" t="s">
        <v>25</v>
      </c>
      <c r="H246" s="13" t="str">
        <f ca="1">IF(ISBLANK(Table135678[[#This Row],[EXPIRY DATE]]),"",IF(Table135678[[#This Row],[EXPIRY DATE]]&lt;(TODAY()),"Expired", "Authorized"))</f>
        <v>Authorized</v>
      </c>
      <c r="I246" t="s">
        <v>26</v>
      </c>
      <c r="J246" t="s">
        <v>25</v>
      </c>
      <c r="K246" t="s">
        <v>25</v>
      </c>
      <c r="L246" t="s">
        <v>27</v>
      </c>
    </row>
    <row r="247" spans="1:12" x14ac:dyDescent="0.25">
      <c r="A247">
        <f>ROW()-3</f>
        <v>244</v>
      </c>
      <c r="B247" t="s">
        <v>796</v>
      </c>
      <c r="C247" t="s">
        <v>797</v>
      </c>
      <c r="D247" s="12">
        <v>45930</v>
      </c>
      <c r="E247" s="12">
        <v>46654</v>
      </c>
      <c r="F247" t="s">
        <v>102</v>
      </c>
      <c r="G247" t="s">
        <v>46</v>
      </c>
      <c r="H247" s="13" t="str">
        <f ca="1">IF(ISBLANK(Table135678[[#This Row],[EXPIRY DATE]]),"",IF(Table135678[[#This Row],[EXPIRY DATE]]&lt;(TODAY()),"Expired", "Authorized"))</f>
        <v>Authorized</v>
      </c>
      <c r="I247" t="s">
        <v>18</v>
      </c>
      <c r="J247" t="s">
        <v>31</v>
      </c>
      <c r="K247" t="s">
        <v>47</v>
      </c>
      <c r="L247" t="s">
        <v>21</v>
      </c>
    </row>
    <row r="248" spans="1:12" x14ac:dyDescent="0.25">
      <c r="A248">
        <f>ROW()-3</f>
        <v>245</v>
      </c>
      <c r="B248" t="s">
        <v>798</v>
      </c>
      <c r="C248" t="s">
        <v>799</v>
      </c>
      <c r="D248" s="12">
        <v>45930</v>
      </c>
      <c r="E248" s="12">
        <v>46659</v>
      </c>
      <c r="F248" t="s">
        <v>800</v>
      </c>
      <c r="G248" t="s">
        <v>17</v>
      </c>
      <c r="H248" s="13" t="str">
        <f ca="1">IF(ISBLANK(Table135678[[#This Row],[EXPIRY DATE]]),"",IF(Table135678[[#This Row],[EXPIRY DATE]]&lt;(TODAY()),"Expired", "Authorized"))</f>
        <v>Authorized</v>
      </c>
      <c r="I248" t="s">
        <v>26</v>
      </c>
      <c r="J248" t="s">
        <v>31</v>
      </c>
      <c r="K248" t="s">
        <v>20</v>
      </c>
      <c r="L248" t="s">
        <v>27</v>
      </c>
    </row>
    <row r="249" spans="1:12" x14ac:dyDescent="0.25">
      <c r="A249">
        <f>ROW()-3</f>
        <v>246</v>
      </c>
      <c r="B249" t="s">
        <v>801</v>
      </c>
      <c r="C249" t="s">
        <v>802</v>
      </c>
      <c r="D249" s="12">
        <v>45930</v>
      </c>
      <c r="E249" s="12">
        <v>46659</v>
      </c>
      <c r="F249" t="s">
        <v>803</v>
      </c>
      <c r="G249" t="s">
        <v>17</v>
      </c>
      <c r="H249" s="13" t="str">
        <f ca="1">IF(ISBLANK(Table135678[[#This Row],[EXPIRY DATE]]),"",IF(Table135678[[#This Row],[EXPIRY DATE]]&lt;(TODAY()),"Expired", "Authorized"))</f>
        <v>Authorized</v>
      </c>
      <c r="I249" t="s">
        <v>26</v>
      </c>
      <c r="J249" t="s">
        <v>31</v>
      </c>
      <c r="K249" t="s">
        <v>20</v>
      </c>
      <c r="L249" t="s">
        <v>52</v>
      </c>
    </row>
    <row r="250" spans="1:12" x14ac:dyDescent="0.25">
      <c r="A250">
        <f>ROW()-3</f>
        <v>247</v>
      </c>
      <c r="B250" t="s">
        <v>804</v>
      </c>
      <c r="C250" t="s">
        <v>805</v>
      </c>
      <c r="D250" s="12">
        <v>45930</v>
      </c>
      <c r="E250" s="12">
        <v>46659</v>
      </c>
      <c r="F250" t="s">
        <v>806</v>
      </c>
      <c r="G250" t="s">
        <v>771</v>
      </c>
      <c r="H250" s="13" t="str">
        <f ca="1">IF(ISBLANK(Table135678[[#This Row],[EXPIRY DATE]]),"",IF(Table135678[[#This Row],[EXPIRY DATE]]&lt;(TODAY()),"Expired", "Authorized"))</f>
        <v>Authorized</v>
      </c>
      <c r="I250" t="s">
        <v>83</v>
      </c>
      <c r="J250" t="s">
        <v>348</v>
      </c>
      <c r="K250" t="s">
        <v>25</v>
      </c>
      <c r="L250" t="s">
        <v>21</v>
      </c>
    </row>
    <row r="251" spans="1:12" x14ac:dyDescent="0.25">
      <c r="A251">
        <f>ROW()-3</f>
        <v>248</v>
      </c>
      <c r="B251" t="s">
        <v>807</v>
      </c>
      <c r="C251" t="s">
        <v>808</v>
      </c>
      <c r="D251" s="12">
        <v>45930</v>
      </c>
      <c r="E251" s="12">
        <v>46659</v>
      </c>
      <c r="F251" t="s">
        <v>809</v>
      </c>
      <c r="G251" t="s">
        <v>17</v>
      </c>
      <c r="H251" s="13" t="str">
        <f ca="1">IF(ISBLANK(Table135678[[#This Row],[EXPIRY DATE]]),"",IF(Table135678[[#This Row],[EXPIRY DATE]]&lt;(TODAY()),"Expired", "Authorized"))</f>
        <v>Authorized</v>
      </c>
      <c r="I251" t="s">
        <v>26</v>
      </c>
      <c r="J251" t="s">
        <v>31</v>
      </c>
      <c r="K251" t="s">
        <v>20</v>
      </c>
      <c r="L251" t="s">
        <v>27</v>
      </c>
    </row>
    <row r="252" spans="1:12" x14ac:dyDescent="0.25">
      <c r="A252">
        <f>ROW()-3</f>
        <v>249</v>
      </c>
      <c r="B252" t="s">
        <v>810</v>
      </c>
      <c r="C252" t="s">
        <v>811</v>
      </c>
      <c r="D252" s="12">
        <v>45930</v>
      </c>
      <c r="E252" s="12">
        <v>46659</v>
      </c>
      <c r="F252" t="s">
        <v>812</v>
      </c>
      <c r="G252" t="s">
        <v>17</v>
      </c>
      <c r="H252" s="13" t="str">
        <f ca="1">IF(ISBLANK(Table135678[[#This Row],[EXPIRY DATE]]),"",IF(Table135678[[#This Row],[EXPIRY DATE]]&lt;(TODAY()),"Expired", "Authorized"))</f>
        <v>Authorized</v>
      </c>
      <c r="I252" t="s">
        <v>26</v>
      </c>
      <c r="J252" t="s">
        <v>31</v>
      </c>
      <c r="K252" t="s">
        <v>20</v>
      </c>
      <c r="L252" t="s">
        <v>113</v>
      </c>
    </row>
    <row r="253" spans="1:12" x14ac:dyDescent="0.25">
      <c r="A253">
        <f>ROW()-3</f>
        <v>250</v>
      </c>
      <c r="B253" t="s">
        <v>813</v>
      </c>
      <c r="C253" t="s">
        <v>814</v>
      </c>
      <c r="D253" s="12">
        <v>45930</v>
      </c>
      <c r="E253" s="12">
        <v>46659</v>
      </c>
      <c r="F253" t="s">
        <v>815</v>
      </c>
      <c r="G253" t="s">
        <v>17</v>
      </c>
      <c r="H253" s="13" t="str">
        <f ca="1">IF(ISBLANK(Table135678[[#This Row],[EXPIRY DATE]]),"",IF(Table135678[[#This Row],[EXPIRY DATE]]&lt;(TODAY()),"Expired", "Authorized"))</f>
        <v>Authorized</v>
      </c>
      <c r="I253" t="s">
        <v>26</v>
      </c>
      <c r="J253" t="s">
        <v>31</v>
      </c>
      <c r="K253" t="s">
        <v>20</v>
      </c>
      <c r="L253" t="s">
        <v>52</v>
      </c>
    </row>
    <row r="254" spans="1:12" x14ac:dyDescent="0.25">
      <c r="A254">
        <f>ROW()-3</f>
        <v>251</v>
      </c>
      <c r="B254" t="s">
        <v>816</v>
      </c>
      <c r="C254" t="s">
        <v>817</v>
      </c>
      <c r="D254" s="12">
        <v>45930</v>
      </c>
      <c r="E254" s="12">
        <v>46659</v>
      </c>
      <c r="F254" t="s">
        <v>818</v>
      </c>
      <c r="G254" t="s">
        <v>17</v>
      </c>
      <c r="H254" s="13" t="str">
        <f ca="1">IF(ISBLANK(Table135678[[#This Row],[EXPIRY DATE]]),"",IF(Table135678[[#This Row],[EXPIRY DATE]]&lt;(TODAY()),"Expired", "Authorized"))</f>
        <v>Authorized</v>
      </c>
      <c r="I254" t="s">
        <v>26</v>
      </c>
      <c r="J254" t="s">
        <v>31</v>
      </c>
      <c r="K254" t="s">
        <v>20</v>
      </c>
      <c r="L254" t="s">
        <v>113</v>
      </c>
    </row>
    <row r="255" spans="1:12" x14ac:dyDescent="0.25">
      <c r="A255">
        <f>ROW()-3</f>
        <v>252</v>
      </c>
      <c r="B255" t="s">
        <v>819</v>
      </c>
      <c r="C255" t="s">
        <v>820</v>
      </c>
      <c r="D255" s="12">
        <v>45930</v>
      </c>
      <c r="E255" s="12">
        <v>46659</v>
      </c>
      <c r="F255" t="s">
        <v>821</v>
      </c>
      <c r="G255" t="s">
        <v>17</v>
      </c>
      <c r="H255" s="13" t="str">
        <f ca="1">IF(ISBLANK(Table135678[[#This Row],[EXPIRY DATE]]),"",IF(Table135678[[#This Row],[EXPIRY DATE]]&lt;(TODAY()),"Expired", "Authorized"))</f>
        <v>Authorized</v>
      </c>
      <c r="I255" t="s">
        <v>26</v>
      </c>
      <c r="J255" t="s">
        <v>31</v>
      </c>
      <c r="K255" t="s">
        <v>20</v>
      </c>
      <c r="L255" t="s">
        <v>113</v>
      </c>
    </row>
    <row r="256" spans="1:12" x14ac:dyDescent="0.25">
      <c r="A256">
        <f>ROW()-3</f>
        <v>253</v>
      </c>
      <c r="B256" t="s">
        <v>822</v>
      </c>
      <c r="C256" t="s">
        <v>823</v>
      </c>
      <c r="D256" s="12">
        <v>45930</v>
      </c>
      <c r="E256" s="12">
        <v>46659</v>
      </c>
      <c r="F256" t="s">
        <v>824</v>
      </c>
      <c r="G256" t="s">
        <v>17</v>
      </c>
      <c r="H256" s="13" t="str">
        <f ca="1">IF(ISBLANK(Table135678[[#This Row],[EXPIRY DATE]]),"",IF(Table135678[[#This Row],[EXPIRY DATE]]&lt;(TODAY()),"Expired", "Authorized"))</f>
        <v>Authorized</v>
      </c>
      <c r="I256" t="s">
        <v>26</v>
      </c>
      <c r="J256" t="s">
        <v>31</v>
      </c>
      <c r="K256" t="s">
        <v>20</v>
      </c>
      <c r="L256" t="s">
        <v>32</v>
      </c>
    </row>
    <row r="257" spans="1:12" x14ac:dyDescent="0.25">
      <c r="A257">
        <f>ROW()-3</f>
        <v>254</v>
      </c>
      <c r="B257" t="s">
        <v>825</v>
      </c>
      <c r="C257" t="s">
        <v>826</v>
      </c>
      <c r="D257" s="12">
        <v>45930</v>
      </c>
      <c r="E257" s="12">
        <v>46659</v>
      </c>
      <c r="F257" t="s">
        <v>827</v>
      </c>
      <c r="G257" t="s">
        <v>17</v>
      </c>
      <c r="H257" s="13" t="str">
        <f ca="1">IF(ISBLANK(Table135678[[#This Row],[EXPIRY DATE]]),"",IF(Table135678[[#This Row],[EXPIRY DATE]]&lt;(TODAY()),"Expired", "Authorized"))</f>
        <v>Authorized</v>
      </c>
      <c r="I257" t="s">
        <v>26</v>
      </c>
      <c r="J257" t="s">
        <v>31</v>
      </c>
      <c r="K257" t="s">
        <v>20</v>
      </c>
      <c r="L257" t="s">
        <v>183</v>
      </c>
    </row>
    <row r="258" spans="1:12" x14ac:dyDescent="0.25">
      <c r="A258">
        <f>ROW()-3</f>
        <v>255</v>
      </c>
      <c r="B258" t="s">
        <v>828</v>
      </c>
      <c r="C258" t="s">
        <v>829</v>
      </c>
      <c r="D258" s="12">
        <v>45945</v>
      </c>
      <c r="E258" s="12">
        <v>46674</v>
      </c>
      <c r="F258" t="s">
        <v>830</v>
      </c>
      <c r="G258" t="s">
        <v>17</v>
      </c>
      <c r="H258" s="13" t="str">
        <f ca="1">IF(ISBLANK(Table135678[[#This Row],[EXPIRY DATE]]),"",IF(Table135678[[#This Row],[EXPIRY DATE]]&lt;(TODAY()),"Expired", "Authorized"))</f>
        <v>Authorized</v>
      </c>
      <c r="I258" t="s">
        <v>26</v>
      </c>
      <c r="J258" t="s">
        <v>31</v>
      </c>
      <c r="K258" t="s">
        <v>20</v>
      </c>
      <c r="L258" t="s">
        <v>183</v>
      </c>
    </row>
    <row r="259" spans="1:12" x14ac:dyDescent="0.25">
      <c r="A259">
        <f>ROW()-3</f>
        <v>256</v>
      </c>
      <c r="B259" t="s">
        <v>831</v>
      </c>
      <c r="C259" t="s">
        <v>832</v>
      </c>
      <c r="D259" s="12">
        <v>45945</v>
      </c>
      <c r="E259" s="12">
        <v>46674</v>
      </c>
      <c r="F259" t="s">
        <v>833</v>
      </c>
      <c r="G259" t="s">
        <v>17</v>
      </c>
      <c r="H259" s="13" t="str">
        <f ca="1">IF(ISBLANK(Table135678[[#This Row],[EXPIRY DATE]]),"",IF(Table135678[[#This Row],[EXPIRY DATE]]&lt;(TODAY()),"Expired", "Authorized"))</f>
        <v>Authorized</v>
      </c>
      <c r="I259" t="s">
        <v>26</v>
      </c>
      <c r="J259" t="s">
        <v>31</v>
      </c>
      <c r="K259" t="s">
        <v>20</v>
      </c>
      <c r="L259" t="s">
        <v>497</v>
      </c>
    </row>
    <row r="260" spans="1:12" x14ac:dyDescent="0.25">
      <c r="A260">
        <f>ROW()-3</f>
        <v>257</v>
      </c>
      <c r="B260" t="s">
        <v>834</v>
      </c>
      <c r="C260" t="s">
        <v>835</v>
      </c>
      <c r="D260" s="12">
        <v>45952</v>
      </c>
      <c r="E260" s="12">
        <v>46681</v>
      </c>
      <c r="F260" t="s">
        <v>836</v>
      </c>
      <c r="G260" t="s">
        <v>17</v>
      </c>
      <c r="H260" s="13" t="str">
        <f ca="1">IF(ISBLANK(Table135678[[#This Row],[EXPIRY DATE]]),"",IF(Table135678[[#This Row],[EXPIRY DATE]]&lt;(TODAY()),"Expired", "Authorized"))</f>
        <v>Authorized</v>
      </c>
      <c r="I260" t="s">
        <v>26</v>
      </c>
      <c r="J260" t="s">
        <v>31</v>
      </c>
      <c r="K260" t="s">
        <v>20</v>
      </c>
      <c r="L260" t="s">
        <v>27</v>
      </c>
    </row>
    <row r="261" spans="1:12" x14ac:dyDescent="0.25">
      <c r="A261">
        <f>ROW()-3</f>
        <v>258</v>
      </c>
      <c r="B261" t="s">
        <v>837</v>
      </c>
      <c r="C261" t="s">
        <v>838</v>
      </c>
      <c r="D261" s="12">
        <v>45952</v>
      </c>
      <c r="E261" s="12">
        <v>46681</v>
      </c>
      <c r="F261" t="s">
        <v>839</v>
      </c>
      <c r="G261" t="s">
        <v>840</v>
      </c>
      <c r="H261" s="13" t="str">
        <f ca="1">IF(ISBLANK(Table135678[[#This Row],[EXPIRY DATE]]),"",IF(Table135678[[#This Row],[EXPIRY DATE]]&lt;(TODAY()),"Expired", "Authorized"))</f>
        <v>Authorized</v>
      </c>
      <c r="I261" t="s">
        <v>26</v>
      </c>
      <c r="J261" t="s">
        <v>57</v>
      </c>
      <c r="K261" t="s">
        <v>57</v>
      </c>
      <c r="L261" t="s">
        <v>27</v>
      </c>
    </row>
    <row r="262" spans="1:12" x14ac:dyDescent="0.25">
      <c r="A262">
        <f>ROW()-3</f>
        <v>259</v>
      </c>
      <c r="B262" t="s">
        <v>841</v>
      </c>
      <c r="C262" t="s">
        <v>842</v>
      </c>
      <c r="D262" s="12">
        <v>45952</v>
      </c>
      <c r="E262" s="12">
        <v>46681</v>
      </c>
      <c r="F262" t="s">
        <v>843</v>
      </c>
      <c r="G262" t="s">
        <v>563</v>
      </c>
      <c r="H262" s="13" t="str">
        <f ca="1">IF(ISBLANK(Table135678[[#This Row],[EXPIRY DATE]]),"",IF(Table135678[[#This Row],[EXPIRY DATE]]&lt;(TODAY()),"Expired", "Authorized"))</f>
        <v>Authorized</v>
      </c>
      <c r="I262" t="s">
        <v>83</v>
      </c>
      <c r="J262" t="s">
        <v>348</v>
      </c>
      <c r="K262" t="s">
        <v>47</v>
      </c>
      <c r="L262" t="s">
        <v>113</v>
      </c>
    </row>
    <row r="263" spans="1:12" x14ac:dyDescent="0.25">
      <c r="A263">
        <f>ROW()-3</f>
        <v>260</v>
      </c>
      <c r="B263" t="s">
        <v>844</v>
      </c>
      <c r="C263" t="s">
        <v>845</v>
      </c>
      <c r="D263" s="12">
        <v>45968</v>
      </c>
      <c r="E263" s="12">
        <v>46697</v>
      </c>
      <c r="F263" t="s">
        <v>846</v>
      </c>
      <c r="G263" t="s">
        <v>120</v>
      </c>
      <c r="H263" s="13" t="str">
        <f ca="1">IF(ISBLANK(Table135678[[#This Row],[EXPIRY DATE]]),"",IF(Table135678[[#This Row],[EXPIRY DATE]]&lt;(TODAY()),"Expired", "Authorized"))</f>
        <v>Authorized</v>
      </c>
      <c r="I263" t="s">
        <v>26</v>
      </c>
      <c r="J263" t="s">
        <v>31</v>
      </c>
      <c r="K263" t="s">
        <v>121</v>
      </c>
      <c r="L263" t="s">
        <v>27</v>
      </c>
    </row>
    <row r="264" spans="1:12" x14ac:dyDescent="0.25">
      <c r="A264">
        <f>ROW()-3</f>
        <v>261</v>
      </c>
      <c r="B264" t="s">
        <v>847</v>
      </c>
      <c r="C264" t="s">
        <v>848</v>
      </c>
      <c r="D264" s="12">
        <v>45968</v>
      </c>
      <c r="E264" s="12">
        <v>46697</v>
      </c>
      <c r="F264" t="s">
        <v>276</v>
      </c>
      <c r="G264" t="s">
        <v>46</v>
      </c>
      <c r="H264" s="13" t="str">
        <f ca="1">IF(ISBLANK(Table135678[[#This Row],[EXPIRY DATE]]),"",IF(Table135678[[#This Row],[EXPIRY DATE]]&lt;(TODAY()),"Expired", "Authorized"))</f>
        <v>Authorized</v>
      </c>
      <c r="I264" t="s">
        <v>18</v>
      </c>
      <c r="J264" t="s">
        <v>31</v>
      </c>
      <c r="K264" t="s">
        <v>47</v>
      </c>
      <c r="L264" t="s">
        <v>39</v>
      </c>
    </row>
    <row r="265" spans="1:12" x14ac:dyDescent="0.25">
      <c r="A265">
        <f>ROW()-3</f>
        <v>262</v>
      </c>
      <c r="B265" t="s">
        <v>849</v>
      </c>
      <c r="C265" t="s">
        <v>850</v>
      </c>
      <c r="D265" s="12">
        <v>45984</v>
      </c>
      <c r="E265" s="12">
        <v>46713</v>
      </c>
      <c r="F265" t="s">
        <v>851</v>
      </c>
      <c r="G265" t="s">
        <v>17</v>
      </c>
      <c r="H265" s="13" t="str">
        <f ca="1">IF(ISBLANK(Table135678[[#This Row],[EXPIRY DATE]]),"",IF(Table135678[[#This Row],[EXPIRY DATE]]&lt;(TODAY()),"Expired", "Authorized"))</f>
        <v>Authorized</v>
      </c>
      <c r="I265" t="s">
        <v>26</v>
      </c>
      <c r="J265" t="s">
        <v>31</v>
      </c>
      <c r="K265" t="s">
        <v>20</v>
      </c>
      <c r="L265" t="s">
        <v>21</v>
      </c>
    </row>
    <row r="266" spans="1:12" x14ac:dyDescent="0.25">
      <c r="A266">
        <f>ROW()-3</f>
        <v>263</v>
      </c>
      <c r="B266" t="s">
        <v>852</v>
      </c>
      <c r="C266" t="s">
        <v>853</v>
      </c>
      <c r="D266" s="12">
        <v>45984</v>
      </c>
      <c r="E266" s="12">
        <v>46713</v>
      </c>
      <c r="F266" t="s">
        <v>854</v>
      </c>
      <c r="G266" t="s">
        <v>213</v>
      </c>
      <c r="H266" s="13" t="str">
        <f ca="1">IF(ISBLANK(Table135678[[#This Row],[EXPIRY DATE]]),"",IF(Table135678[[#This Row],[EXPIRY DATE]]&lt;(TODAY()),"Expired", "Authorized"))</f>
        <v>Authorized</v>
      </c>
      <c r="I266" t="s">
        <v>26</v>
      </c>
      <c r="J266" t="s">
        <v>31</v>
      </c>
      <c r="K266" t="s">
        <v>121</v>
      </c>
      <c r="L266" t="s">
        <v>27</v>
      </c>
    </row>
    <row r="267" spans="1:12" x14ac:dyDescent="0.25">
      <c r="A267">
        <f>ROW()-3</f>
        <v>264</v>
      </c>
      <c r="B267" t="s">
        <v>855</v>
      </c>
      <c r="C267" t="s">
        <v>856</v>
      </c>
      <c r="D267" s="12">
        <v>45984</v>
      </c>
      <c r="E267" s="12">
        <v>46713</v>
      </c>
      <c r="F267" t="s">
        <v>857</v>
      </c>
      <c r="G267" t="s">
        <v>858</v>
      </c>
      <c r="H267" s="13" t="str">
        <f ca="1">IF(ISBLANK(Table135678[[#This Row],[EXPIRY DATE]]),"",IF(Table135678[[#This Row],[EXPIRY DATE]]&lt;(TODAY()),"Expired", "Authorized"))</f>
        <v>Authorized</v>
      </c>
      <c r="I267" t="s">
        <v>26</v>
      </c>
      <c r="J267" t="s">
        <v>31</v>
      </c>
      <c r="K267" t="s">
        <v>139</v>
      </c>
      <c r="L267" t="s">
        <v>21</v>
      </c>
    </row>
    <row r="268" spans="1:12" x14ac:dyDescent="0.25">
      <c r="A268">
        <f>ROW()-3</f>
        <v>265</v>
      </c>
      <c r="B268" t="s">
        <v>859</v>
      </c>
      <c r="C268" t="s">
        <v>860</v>
      </c>
      <c r="D268" s="12">
        <v>45984</v>
      </c>
      <c r="E268" s="12">
        <v>46713</v>
      </c>
      <c r="F268" t="s">
        <v>861</v>
      </c>
      <c r="G268" t="s">
        <v>46</v>
      </c>
      <c r="H268" s="13" t="str">
        <f ca="1">IF(ISBLANK(Table135678[[#This Row],[EXPIRY DATE]]),"",IF(Table135678[[#This Row],[EXPIRY DATE]]&lt;(TODAY()),"Expired", "Authorized"))</f>
        <v>Authorized</v>
      </c>
      <c r="I268" t="s">
        <v>18</v>
      </c>
      <c r="J268" t="s">
        <v>31</v>
      </c>
      <c r="K268" t="s">
        <v>47</v>
      </c>
      <c r="L268" t="s">
        <v>183</v>
      </c>
    </row>
    <row r="269" spans="1:12" x14ac:dyDescent="0.25">
      <c r="A269">
        <f>ROW()-3</f>
        <v>266</v>
      </c>
      <c r="B269" t="s">
        <v>862</v>
      </c>
      <c r="C269" t="s">
        <v>863</v>
      </c>
      <c r="D269" s="12">
        <v>45986</v>
      </c>
      <c r="E269" s="12">
        <v>46715</v>
      </c>
      <c r="F269" t="s">
        <v>864</v>
      </c>
      <c r="G269" t="s">
        <v>17</v>
      </c>
      <c r="H269" s="13" t="str">
        <f ca="1">IF(ISBLANK(Table135678[[#This Row],[EXPIRY DATE]]),"",IF(Table135678[[#This Row],[EXPIRY DATE]]&lt;(TODAY()),"Expired", "Authorized"))</f>
        <v>Authorized</v>
      </c>
      <c r="I269" t="s">
        <v>26</v>
      </c>
      <c r="J269" t="s">
        <v>31</v>
      </c>
      <c r="K269" t="s">
        <v>20</v>
      </c>
      <c r="L269" t="s">
        <v>113</v>
      </c>
    </row>
    <row r="270" spans="1:12" x14ac:dyDescent="0.25">
      <c r="A270">
        <f>ROW()-3</f>
        <v>267</v>
      </c>
      <c r="B270" t="s">
        <v>865</v>
      </c>
      <c r="C270" t="s">
        <v>866</v>
      </c>
      <c r="D270" s="12">
        <v>45986</v>
      </c>
      <c r="E270" s="12">
        <v>46715</v>
      </c>
      <c r="F270" t="s">
        <v>867</v>
      </c>
      <c r="G270" t="s">
        <v>17</v>
      </c>
      <c r="H270" s="13" t="str">
        <f ca="1">IF(ISBLANK(Table135678[[#This Row],[EXPIRY DATE]]),"",IF(Table135678[[#This Row],[EXPIRY DATE]]&lt;(TODAY()),"Expired", "Authorized"))</f>
        <v>Authorized</v>
      </c>
      <c r="I270" t="s">
        <v>26</v>
      </c>
      <c r="J270" t="s">
        <v>31</v>
      </c>
      <c r="K270" t="s">
        <v>20</v>
      </c>
      <c r="L270" t="s">
        <v>27</v>
      </c>
    </row>
    <row r="271" spans="1:12" x14ac:dyDescent="0.25">
      <c r="A271">
        <f>ROW()-3</f>
        <v>268</v>
      </c>
      <c r="B271" t="s">
        <v>868</v>
      </c>
      <c r="C271" t="s">
        <v>869</v>
      </c>
      <c r="D271" s="12">
        <v>45986</v>
      </c>
      <c r="E271" s="12">
        <v>46715</v>
      </c>
      <c r="F271" t="s">
        <v>870</v>
      </c>
      <c r="G271" t="s">
        <v>17</v>
      </c>
      <c r="H271" s="13" t="str">
        <f ca="1">IF(ISBLANK(Table135678[[#This Row],[EXPIRY DATE]]),"",IF(Table135678[[#This Row],[EXPIRY DATE]]&lt;(TODAY()),"Expired", "Authorized"))</f>
        <v>Authorized</v>
      </c>
      <c r="I271" t="s">
        <v>26</v>
      </c>
      <c r="J271" t="s">
        <v>31</v>
      </c>
      <c r="K271" t="s">
        <v>20</v>
      </c>
      <c r="L271" t="s">
        <v>588</v>
      </c>
    </row>
    <row r="272" spans="1:12" x14ac:dyDescent="0.25">
      <c r="A272">
        <f>ROW()-3</f>
        <v>269</v>
      </c>
      <c r="B272" t="s">
        <v>871</v>
      </c>
      <c r="C272" t="s">
        <v>872</v>
      </c>
      <c r="D272" s="12">
        <v>45986</v>
      </c>
      <c r="E272" s="12">
        <v>46715</v>
      </c>
      <c r="F272" t="s">
        <v>873</v>
      </c>
      <c r="G272" t="s">
        <v>17</v>
      </c>
      <c r="H272" s="13" t="str">
        <f ca="1">IF(ISBLANK(Table135678[[#This Row],[EXPIRY DATE]]),"",IF(Table135678[[#This Row],[EXPIRY DATE]]&lt;(TODAY()),"Expired", "Authorized"))</f>
        <v>Authorized</v>
      </c>
      <c r="I272" t="s">
        <v>26</v>
      </c>
      <c r="J272" t="s">
        <v>31</v>
      </c>
      <c r="K272" t="s">
        <v>20</v>
      </c>
      <c r="L272" t="s">
        <v>27</v>
      </c>
    </row>
    <row r="273" spans="1:12" x14ac:dyDescent="0.25">
      <c r="A273">
        <f>ROW()-3</f>
        <v>270</v>
      </c>
      <c r="B273" t="s">
        <v>874</v>
      </c>
      <c r="C273" t="s">
        <v>875</v>
      </c>
      <c r="D273" s="12">
        <v>45986</v>
      </c>
      <c r="E273" s="12">
        <v>46715</v>
      </c>
      <c r="F273" t="s">
        <v>876</v>
      </c>
      <c r="G273" t="s">
        <v>17</v>
      </c>
      <c r="H273" s="13" t="str">
        <f ca="1">IF(ISBLANK(Table135678[[#This Row],[EXPIRY DATE]]),"",IF(Table135678[[#This Row],[EXPIRY DATE]]&lt;(TODAY()),"Expired", "Authorized"))</f>
        <v>Authorized</v>
      </c>
      <c r="I273" t="s">
        <v>26</v>
      </c>
      <c r="J273" t="s">
        <v>31</v>
      </c>
      <c r="K273" t="s">
        <v>20</v>
      </c>
      <c r="L273" t="s">
        <v>27</v>
      </c>
    </row>
    <row r="274" spans="1:12" x14ac:dyDescent="0.25">
      <c r="A274">
        <f>ROW()-3</f>
        <v>271</v>
      </c>
      <c r="B274" t="s">
        <v>877</v>
      </c>
      <c r="C274" t="s">
        <v>878</v>
      </c>
      <c r="D274" s="12">
        <v>45986</v>
      </c>
      <c r="E274" s="12">
        <v>46715</v>
      </c>
      <c r="F274" t="s">
        <v>879</v>
      </c>
      <c r="G274" t="s">
        <v>17</v>
      </c>
      <c r="H274" s="13" t="str">
        <f ca="1">IF(ISBLANK(Table135678[[#This Row],[EXPIRY DATE]]),"",IF(Table135678[[#This Row],[EXPIRY DATE]]&lt;(TODAY()),"Expired", "Authorized"))</f>
        <v>Authorized</v>
      </c>
      <c r="I274" t="s">
        <v>26</v>
      </c>
      <c r="J274" t="s">
        <v>31</v>
      </c>
      <c r="K274" t="s">
        <v>20</v>
      </c>
      <c r="L274" t="s">
        <v>446</v>
      </c>
    </row>
    <row r="275" spans="1:12" x14ac:dyDescent="0.25">
      <c r="A275">
        <f>ROW()-3</f>
        <v>272</v>
      </c>
      <c r="B275" t="s">
        <v>880</v>
      </c>
      <c r="C275" t="s">
        <v>881</v>
      </c>
      <c r="D275" s="12">
        <v>45986</v>
      </c>
      <c r="E275" s="12">
        <v>46715</v>
      </c>
      <c r="F275" t="s">
        <v>882</v>
      </c>
      <c r="G275" t="s">
        <v>17</v>
      </c>
      <c r="H275" s="13" t="str">
        <f ca="1">IF(ISBLANK(Table135678[[#This Row],[EXPIRY DATE]]),"",IF(Table135678[[#This Row],[EXPIRY DATE]]&lt;(TODAY()),"Expired", "Authorized"))</f>
        <v>Authorized</v>
      </c>
      <c r="I275" t="s">
        <v>26</v>
      </c>
      <c r="J275" t="s">
        <v>31</v>
      </c>
      <c r="K275" t="s">
        <v>20</v>
      </c>
      <c r="L275" t="s">
        <v>183</v>
      </c>
    </row>
    <row r="276" spans="1:12" x14ac:dyDescent="0.25">
      <c r="A276">
        <f>ROW()-3</f>
        <v>273</v>
      </c>
      <c r="B276" t="s">
        <v>883</v>
      </c>
      <c r="C276" t="s">
        <v>884</v>
      </c>
      <c r="D276" s="12">
        <v>45986</v>
      </c>
      <c r="E276" s="12">
        <v>46715</v>
      </c>
      <c r="F276" t="s">
        <v>885</v>
      </c>
      <c r="G276" t="s">
        <v>17</v>
      </c>
      <c r="H276" s="13" t="str">
        <f ca="1">IF(ISBLANK(Table135678[[#This Row],[EXPIRY DATE]]),"",IF(Table135678[[#This Row],[EXPIRY DATE]]&lt;(TODAY()),"Expired", "Authorized"))</f>
        <v>Authorized</v>
      </c>
      <c r="I276" t="s">
        <v>26</v>
      </c>
      <c r="J276" t="s">
        <v>31</v>
      </c>
      <c r="K276" t="s">
        <v>20</v>
      </c>
      <c r="L276" t="s">
        <v>113</v>
      </c>
    </row>
    <row r="277" spans="1:12" x14ac:dyDescent="0.25">
      <c r="A277">
        <f>ROW()-3</f>
        <v>274</v>
      </c>
      <c r="B277" t="s">
        <v>886</v>
      </c>
      <c r="C277" t="s">
        <v>887</v>
      </c>
      <c r="D277" s="12">
        <v>46006</v>
      </c>
      <c r="E277" s="12">
        <v>46735</v>
      </c>
      <c r="F277" t="s">
        <v>888</v>
      </c>
      <c r="G277" t="s">
        <v>889</v>
      </c>
      <c r="H277" s="13" t="str">
        <f ca="1">IF(ISBLANK(Table135678[[#This Row],[EXPIRY DATE]]),"",IF(Table135678[[#This Row],[EXPIRY DATE]]&lt;(TODAY()),"Expired", "Authorized"))</f>
        <v>Authorized</v>
      </c>
      <c r="I277" t="s">
        <v>26</v>
      </c>
      <c r="J277" t="s">
        <v>31</v>
      </c>
      <c r="K277" t="s">
        <v>139</v>
      </c>
      <c r="L277" t="s">
        <v>27</v>
      </c>
    </row>
    <row r="278" spans="1:12" x14ac:dyDescent="0.25">
      <c r="A278">
        <f>ROW()-3</f>
        <v>275</v>
      </c>
      <c r="B278" t="s">
        <v>890</v>
      </c>
      <c r="C278" t="s">
        <v>891</v>
      </c>
      <c r="D278" s="12">
        <v>46006</v>
      </c>
      <c r="E278" s="12">
        <v>46735</v>
      </c>
      <c r="F278" t="s">
        <v>892</v>
      </c>
      <c r="G278" t="s">
        <v>17</v>
      </c>
      <c r="H278" s="13" t="str">
        <f ca="1">IF(ISBLANK(Table135678[[#This Row],[EXPIRY DATE]]),"",IF(Table135678[[#This Row],[EXPIRY DATE]]&lt;(TODAY()),"Expired", "Authorized"))</f>
        <v>Authorized</v>
      </c>
      <c r="I278" t="s">
        <v>26</v>
      </c>
      <c r="J278" t="s">
        <v>31</v>
      </c>
      <c r="K278" t="s">
        <v>20</v>
      </c>
      <c r="L278" t="s">
        <v>27</v>
      </c>
    </row>
    <row r="279" spans="1:12" x14ac:dyDescent="0.25">
      <c r="A279">
        <f>ROW()-3</f>
        <v>276</v>
      </c>
      <c r="B279" t="s">
        <v>893</v>
      </c>
      <c r="C279" t="s">
        <v>894</v>
      </c>
      <c r="D279" s="12">
        <v>46006</v>
      </c>
      <c r="E279" s="12">
        <v>46735</v>
      </c>
      <c r="F279" t="s">
        <v>895</v>
      </c>
      <c r="G279" t="s">
        <v>25</v>
      </c>
      <c r="H279" s="13" t="str">
        <f ca="1">IF(ISBLANK(Table135678[[#This Row],[EXPIRY DATE]]),"",IF(Table135678[[#This Row],[EXPIRY DATE]]&lt;(TODAY()),"Expired", "Authorized"))</f>
        <v>Authorized</v>
      </c>
      <c r="I279" t="s">
        <v>26</v>
      </c>
      <c r="J279" t="s">
        <v>25</v>
      </c>
      <c r="K279" t="s">
        <v>25</v>
      </c>
      <c r="L279" t="s">
        <v>27</v>
      </c>
    </row>
    <row r="280" spans="1:12" x14ac:dyDescent="0.25">
      <c r="A280">
        <f>ROW()-3</f>
        <v>277</v>
      </c>
      <c r="B280" t="s">
        <v>896</v>
      </c>
      <c r="C280" t="s">
        <v>897</v>
      </c>
      <c r="D280" s="12">
        <v>46019</v>
      </c>
      <c r="E280" s="12">
        <v>46748</v>
      </c>
      <c r="F280" t="s">
        <v>898</v>
      </c>
      <c r="G280" t="s">
        <v>899</v>
      </c>
      <c r="H280" s="13" t="str">
        <f ca="1">IF(ISBLANK(Table135678[[#This Row],[EXPIRY DATE]]),"",IF(Table135678[[#This Row],[EXPIRY DATE]]&lt;(TODAY()),"Expired", "Authorized"))</f>
        <v>Authorized</v>
      </c>
      <c r="I280" t="s">
        <v>26</v>
      </c>
      <c r="J280" t="s">
        <v>31</v>
      </c>
      <c r="K280" t="s">
        <v>121</v>
      </c>
      <c r="L280" t="s">
        <v>497</v>
      </c>
    </row>
    <row r="281" spans="1:12" x14ac:dyDescent="0.25">
      <c r="A281">
        <f>ROW()-3</f>
        <v>278</v>
      </c>
      <c r="B281" t="s">
        <v>900</v>
      </c>
      <c r="C281" t="s">
        <v>901</v>
      </c>
      <c r="D281" s="12">
        <v>46039</v>
      </c>
      <c r="E281" s="12">
        <v>46768</v>
      </c>
      <c r="F281" t="s">
        <v>902</v>
      </c>
      <c r="G281" t="s">
        <v>17</v>
      </c>
      <c r="H281" s="13" t="str">
        <f ca="1">IF(ISBLANK(Table135678[[#This Row],[EXPIRY DATE]]),"",IF(Table135678[[#This Row],[EXPIRY DATE]]&lt;(TODAY()),"Expired", "Authorized"))</f>
        <v>Authorized</v>
      </c>
      <c r="I281" t="s">
        <v>26</v>
      </c>
      <c r="J281" t="s">
        <v>31</v>
      </c>
      <c r="K281" t="s">
        <v>20</v>
      </c>
      <c r="L281" t="s">
        <v>27</v>
      </c>
    </row>
    <row r="282" spans="1:12" x14ac:dyDescent="0.25">
      <c r="A282">
        <f>ROW()-3</f>
        <v>279</v>
      </c>
      <c r="B282" t="s">
        <v>903</v>
      </c>
      <c r="C282" t="s">
        <v>904</v>
      </c>
      <c r="D282" s="12">
        <v>46039</v>
      </c>
      <c r="E282" s="12">
        <v>46768</v>
      </c>
      <c r="F282" t="s">
        <v>905</v>
      </c>
      <c r="G282" t="s">
        <v>46</v>
      </c>
      <c r="H282" s="13" t="str">
        <f ca="1">IF(ISBLANK(Table135678[[#This Row],[EXPIRY DATE]]),"",IF(Table135678[[#This Row],[EXPIRY DATE]]&lt;(TODAY()),"Expired", "Authorized"))</f>
        <v>Authorized</v>
      </c>
      <c r="I282" t="s">
        <v>18</v>
      </c>
      <c r="J282" t="s">
        <v>31</v>
      </c>
      <c r="K282" t="s">
        <v>47</v>
      </c>
      <c r="L282" t="s">
        <v>113</v>
      </c>
    </row>
    <row r="283" spans="1:12" x14ac:dyDescent="0.25">
      <c r="A283">
        <f>ROW()-3</f>
        <v>280</v>
      </c>
      <c r="B283" t="s">
        <v>906</v>
      </c>
      <c r="C283" t="s">
        <v>907</v>
      </c>
      <c r="D283" s="12">
        <v>46043</v>
      </c>
      <c r="E283" s="12">
        <v>46772</v>
      </c>
      <c r="F283" t="s">
        <v>908</v>
      </c>
      <c r="G283" t="s">
        <v>270</v>
      </c>
      <c r="H283" s="13" t="str">
        <f ca="1">IF(ISBLANK(Table135678[[#This Row],[EXPIRY DATE]]),"",IF(Table135678[[#This Row],[EXPIRY DATE]]&lt;(TODAY()),"Expired", "Authorized"))</f>
        <v>Authorized</v>
      </c>
      <c r="I283" t="s">
        <v>26</v>
      </c>
      <c r="J283" t="s">
        <v>31</v>
      </c>
      <c r="K283" t="s">
        <v>47</v>
      </c>
      <c r="L283" t="s">
        <v>27</v>
      </c>
    </row>
    <row r="284" spans="1:12" x14ac:dyDescent="0.25">
      <c r="A284">
        <f>ROW()-3</f>
        <v>281</v>
      </c>
      <c r="B284" t="s">
        <v>909</v>
      </c>
      <c r="C284" t="s">
        <v>910</v>
      </c>
      <c r="D284" s="12">
        <v>46043</v>
      </c>
      <c r="E284" s="12">
        <v>46772</v>
      </c>
      <c r="F284" t="s">
        <v>911</v>
      </c>
      <c r="G284" t="s">
        <v>17</v>
      </c>
      <c r="H284" s="13" t="str">
        <f ca="1">IF(ISBLANK(Table135678[[#This Row],[EXPIRY DATE]]),"",IF(Table135678[[#This Row],[EXPIRY DATE]]&lt;(TODAY()),"Expired", "Authorized"))</f>
        <v>Authorized</v>
      </c>
      <c r="I284" t="s">
        <v>26</v>
      </c>
      <c r="J284" t="s">
        <v>31</v>
      </c>
      <c r="K284" t="s">
        <v>20</v>
      </c>
      <c r="L284" t="s">
        <v>21</v>
      </c>
    </row>
    <row r="285" spans="1:12" x14ac:dyDescent="0.25">
      <c r="A285">
        <f>ROW()-3</f>
        <v>282</v>
      </c>
      <c r="B285" t="s">
        <v>912</v>
      </c>
      <c r="C285" t="s">
        <v>913</v>
      </c>
      <c r="D285" s="12">
        <v>46052</v>
      </c>
      <c r="E285" s="12">
        <v>46781</v>
      </c>
      <c r="F285" t="s">
        <v>75</v>
      </c>
      <c r="G285" t="s">
        <v>17</v>
      </c>
      <c r="H285" s="13" t="str">
        <f ca="1">IF(ISBLANK(Table135678[[#This Row],[EXPIRY DATE]]),"",IF(Table135678[[#This Row],[EXPIRY DATE]]&lt;(TODAY()),"Expired", "Authorized"))</f>
        <v>Authorized</v>
      </c>
      <c r="I285" t="s">
        <v>26</v>
      </c>
      <c r="J285" t="s">
        <v>31</v>
      </c>
      <c r="K285" t="s">
        <v>20</v>
      </c>
      <c r="L285" t="s">
        <v>27</v>
      </c>
    </row>
    <row r="286" spans="1:12" x14ac:dyDescent="0.25">
      <c r="A286">
        <f>ROW()-3</f>
        <v>283</v>
      </c>
      <c r="B286" t="s">
        <v>914</v>
      </c>
      <c r="C286" t="s">
        <v>915</v>
      </c>
      <c r="D286" s="12">
        <v>46052</v>
      </c>
      <c r="E286" s="12">
        <v>46781</v>
      </c>
      <c r="F286" t="s">
        <v>916</v>
      </c>
      <c r="G286" t="s">
        <v>563</v>
      </c>
      <c r="H286" s="13" t="str">
        <f ca="1">IF(ISBLANK(Table135678[[#This Row],[EXPIRY DATE]]),"",IF(Table135678[[#This Row],[EXPIRY DATE]]&lt;(TODAY()),"Expired", "Authorized"))</f>
        <v>Authorized</v>
      </c>
      <c r="I286" t="s">
        <v>83</v>
      </c>
      <c r="J286" t="s">
        <v>348</v>
      </c>
      <c r="K286" t="s">
        <v>25</v>
      </c>
      <c r="L286" t="s">
        <v>27</v>
      </c>
    </row>
    <row r="287" spans="1:12" x14ac:dyDescent="0.25">
      <c r="A287">
        <f>ROW()-3</f>
        <v>284</v>
      </c>
      <c r="B287" t="s">
        <v>917</v>
      </c>
      <c r="C287" t="s">
        <v>918</v>
      </c>
      <c r="D287" s="12">
        <v>46065</v>
      </c>
      <c r="E287" s="12">
        <v>46794</v>
      </c>
      <c r="F287" t="s">
        <v>919</v>
      </c>
      <c r="G287" t="s">
        <v>17</v>
      </c>
      <c r="H287" s="13" t="str">
        <f ca="1">IF(ISBLANK(Table135678[[#This Row],[EXPIRY DATE]]),"",IF(Table135678[[#This Row],[EXPIRY DATE]]&lt;(TODAY()),"Expired", "Authorized"))</f>
        <v>Authorized</v>
      </c>
      <c r="I287" t="s">
        <v>26</v>
      </c>
      <c r="J287" t="s">
        <v>31</v>
      </c>
      <c r="K287" t="s">
        <v>20</v>
      </c>
      <c r="L287" t="s">
        <v>27</v>
      </c>
    </row>
    <row r="288" spans="1:12" x14ac:dyDescent="0.25">
      <c r="A288">
        <f>ROW()-3</f>
        <v>285</v>
      </c>
      <c r="B288" t="s">
        <v>914</v>
      </c>
      <c r="C288" t="s">
        <v>915</v>
      </c>
      <c r="D288" s="12">
        <v>46065</v>
      </c>
      <c r="E288" s="12">
        <v>46794</v>
      </c>
      <c r="F288" t="s">
        <v>916</v>
      </c>
      <c r="G288" t="s">
        <v>25</v>
      </c>
      <c r="H288" s="13" t="str">
        <f ca="1">IF(ISBLANK(Table135678[[#This Row],[EXPIRY DATE]]),"",IF(Table135678[[#This Row],[EXPIRY DATE]]&lt;(TODAY()),"Expired", "Authorized"))</f>
        <v>Authorized</v>
      </c>
      <c r="I288" t="s">
        <v>26</v>
      </c>
      <c r="J288" t="s">
        <v>25</v>
      </c>
      <c r="K288" t="s">
        <v>25</v>
      </c>
      <c r="L288" t="s">
        <v>27</v>
      </c>
    </row>
    <row r="289" spans="1:12" x14ac:dyDescent="0.25">
      <c r="A289">
        <f>ROW()-3</f>
        <v>286</v>
      </c>
      <c r="B289" t="s">
        <v>920</v>
      </c>
      <c r="C289" t="s">
        <v>921</v>
      </c>
      <c r="D289" s="12">
        <v>46077</v>
      </c>
      <c r="E289" s="12">
        <v>46806</v>
      </c>
      <c r="F289" t="s">
        <v>922</v>
      </c>
      <c r="G289" t="s">
        <v>46</v>
      </c>
      <c r="H289" s="13" t="str">
        <f ca="1">IF(ISBLANK(Table135678[[#This Row],[EXPIRY DATE]]),"",IF(Table135678[[#This Row],[EXPIRY DATE]]&lt;(TODAY()),"Expired", "Authorized"))</f>
        <v>Authorized</v>
      </c>
      <c r="I289" t="s">
        <v>26</v>
      </c>
      <c r="J289" t="s">
        <v>31</v>
      </c>
      <c r="K289" t="s">
        <v>47</v>
      </c>
      <c r="L289" t="s">
        <v>27</v>
      </c>
    </row>
    <row r="290" spans="1:12" x14ac:dyDescent="0.25">
      <c r="A290">
        <f>ROW()-3</f>
        <v>287</v>
      </c>
      <c r="B290" t="s">
        <v>923</v>
      </c>
      <c r="C290" t="s">
        <v>924</v>
      </c>
      <c r="D290" s="12">
        <v>46082</v>
      </c>
      <c r="E290" s="12">
        <v>46811</v>
      </c>
      <c r="F290" t="s">
        <v>925</v>
      </c>
      <c r="G290" t="s">
        <v>46</v>
      </c>
      <c r="H290" s="13" t="str">
        <f ca="1">IF(ISBLANK(Table135678[[#This Row],[EXPIRY DATE]]),"",IF(Table135678[[#This Row],[EXPIRY DATE]]&lt;(TODAY()),"Expired", "Authorized"))</f>
        <v>Authorized</v>
      </c>
      <c r="I290" t="s">
        <v>18</v>
      </c>
      <c r="J290" t="s">
        <v>31</v>
      </c>
      <c r="K290" t="s">
        <v>47</v>
      </c>
      <c r="L290" t="s">
        <v>134</v>
      </c>
    </row>
    <row r="291" spans="1:12" x14ac:dyDescent="0.25">
      <c r="A291">
        <f>ROW()-3</f>
        <v>288</v>
      </c>
      <c r="B291" t="s">
        <v>926</v>
      </c>
      <c r="C291" t="s">
        <v>927</v>
      </c>
      <c r="D291" s="12">
        <v>46082</v>
      </c>
      <c r="E291" s="12">
        <v>46811</v>
      </c>
      <c r="F291" t="s">
        <v>928</v>
      </c>
      <c r="G291" t="s">
        <v>46</v>
      </c>
      <c r="H291" s="13" t="str">
        <f ca="1">IF(ISBLANK(Table135678[[#This Row],[EXPIRY DATE]]),"",IF(Table135678[[#This Row],[EXPIRY DATE]]&lt;(TODAY()),"Expired", "Authorized"))</f>
        <v>Authorized</v>
      </c>
      <c r="I291" t="s">
        <v>18</v>
      </c>
      <c r="J291" t="s">
        <v>31</v>
      </c>
      <c r="K291" t="s">
        <v>47</v>
      </c>
      <c r="L291" t="s">
        <v>52</v>
      </c>
    </row>
    <row r="292" spans="1:12" x14ac:dyDescent="0.25">
      <c r="A292">
        <f>ROW()-3</f>
        <v>289</v>
      </c>
      <c r="B292" t="s">
        <v>929</v>
      </c>
      <c r="C292" t="s">
        <v>930</v>
      </c>
      <c r="D292" s="12">
        <v>46097</v>
      </c>
      <c r="E292" s="12">
        <v>46827</v>
      </c>
      <c r="F292" t="s">
        <v>931</v>
      </c>
      <c r="G292" t="s">
        <v>932</v>
      </c>
      <c r="H292" s="13" t="str">
        <f ca="1">IF(ISBLANK(Table135678[[#This Row],[EXPIRY DATE]]),"",IF(Table135678[[#This Row],[EXPIRY DATE]]&lt;(TODAY()),"Expired", "Authorized"))</f>
        <v>Authorized</v>
      </c>
      <c r="I292" t="s">
        <v>26</v>
      </c>
      <c r="J292" t="s">
        <v>57</v>
      </c>
      <c r="K292" t="s">
        <v>57</v>
      </c>
      <c r="L292" t="s">
        <v>27</v>
      </c>
    </row>
    <row r="293" spans="1:12" x14ac:dyDescent="0.25">
      <c r="A293">
        <f>ROW()-3</f>
        <v>290</v>
      </c>
      <c r="B293" t="s">
        <v>933</v>
      </c>
      <c r="C293" t="s">
        <v>934</v>
      </c>
      <c r="D293" s="12">
        <v>46097</v>
      </c>
      <c r="E293" s="12">
        <v>46827</v>
      </c>
      <c r="F293" t="s">
        <v>935</v>
      </c>
      <c r="G293" t="s">
        <v>936</v>
      </c>
      <c r="H293" s="13" t="str">
        <f ca="1">IF(ISBLANK(Table135678[[#This Row],[EXPIRY DATE]]),"",IF(Table135678[[#This Row],[EXPIRY DATE]]&lt;(TODAY()),"Expired", "Authorized"))</f>
        <v>Authorized</v>
      </c>
      <c r="I293" t="s">
        <v>18</v>
      </c>
      <c r="J293" t="s">
        <v>539</v>
      </c>
      <c r="K293" t="s">
        <v>539</v>
      </c>
      <c r="L293" t="s">
        <v>27</v>
      </c>
    </row>
    <row r="294" spans="1:12" x14ac:dyDescent="0.25">
      <c r="A294">
        <f>ROW()-3</f>
        <v>291</v>
      </c>
      <c r="B294" t="s">
        <v>937</v>
      </c>
      <c r="C294" t="s">
        <v>938</v>
      </c>
      <c r="D294" s="12">
        <v>46097</v>
      </c>
      <c r="E294" s="12">
        <v>46827</v>
      </c>
      <c r="F294" t="s">
        <v>939</v>
      </c>
      <c r="G294" t="s">
        <v>940</v>
      </c>
      <c r="H294" s="13" t="str">
        <f ca="1">IF(ISBLANK(Table135678[[#This Row],[EXPIRY DATE]]),"",IF(Table135678[[#This Row],[EXPIRY DATE]]&lt;(TODAY()),"Expired", "Authorized"))</f>
        <v>Authorized</v>
      </c>
      <c r="I294" t="s">
        <v>26</v>
      </c>
      <c r="J294" t="s">
        <v>57</v>
      </c>
      <c r="K294" t="s">
        <v>57</v>
      </c>
      <c r="L294" t="s">
        <v>27</v>
      </c>
    </row>
    <row r="295" spans="1:12" x14ac:dyDescent="0.25">
      <c r="A295">
        <f>ROW()-3</f>
        <v>292</v>
      </c>
      <c r="B295" t="s">
        <v>941</v>
      </c>
      <c r="C295" t="s">
        <v>942</v>
      </c>
      <c r="D295" s="12">
        <v>46106</v>
      </c>
      <c r="E295" s="12">
        <v>46836</v>
      </c>
      <c r="F295" t="s">
        <v>943</v>
      </c>
      <c r="G295" t="s">
        <v>46</v>
      </c>
      <c r="H295" s="13" t="str">
        <f ca="1">IF(ISBLANK(Table135678[[#This Row],[EXPIRY DATE]]),"",IF(Table135678[[#This Row],[EXPIRY DATE]]&lt;(TODAY()),"Expired", "Authorized"))</f>
        <v>Authorized</v>
      </c>
      <c r="I295" t="s">
        <v>18</v>
      </c>
      <c r="J295" t="s">
        <v>31</v>
      </c>
      <c r="K295" t="s">
        <v>47</v>
      </c>
      <c r="L295" t="s">
        <v>27</v>
      </c>
    </row>
    <row r="296" spans="1:12" ht="12.75" customHeight="1" x14ac:dyDescent="0.25">
      <c r="A296">
        <f>ROW()-3</f>
        <v>293</v>
      </c>
      <c r="B296" t="s">
        <v>944</v>
      </c>
      <c r="C296" t="s">
        <v>945</v>
      </c>
      <c r="D296" s="12">
        <v>46106</v>
      </c>
      <c r="E296" s="12">
        <v>46836</v>
      </c>
      <c r="F296" t="s">
        <v>946</v>
      </c>
      <c r="G296" t="s">
        <v>899</v>
      </c>
      <c r="H296" s="13" t="str">
        <f ca="1">IF(ISBLANK(Table135678[[#This Row],[EXPIRY DATE]]),"",IF(Table135678[[#This Row],[EXPIRY DATE]]&lt;(TODAY()),"Expired", "Authorized"))</f>
        <v>Authorized</v>
      </c>
      <c r="I296" t="s">
        <v>26</v>
      </c>
      <c r="J296" t="s">
        <v>31</v>
      </c>
      <c r="K296" t="s">
        <v>121</v>
      </c>
      <c r="L296" t="s">
        <v>52</v>
      </c>
    </row>
    <row r="297" spans="1:12" x14ac:dyDescent="0.25">
      <c r="A297">
        <f>ROW()-3</f>
        <v>294</v>
      </c>
      <c r="B297" t="s">
        <v>947</v>
      </c>
      <c r="C297" t="s">
        <v>948</v>
      </c>
      <c r="D297" s="12">
        <v>46106</v>
      </c>
      <c r="E297" s="12">
        <v>46836</v>
      </c>
      <c r="F297" t="s">
        <v>949</v>
      </c>
      <c r="G297" t="s">
        <v>899</v>
      </c>
      <c r="H297" s="13" t="str">
        <f ca="1">IF(ISBLANK(Table135678[[#This Row],[EXPIRY DATE]]),"",IF(Table135678[[#This Row],[EXPIRY DATE]]&lt;(TODAY()),"Expired", "Authorized"))</f>
        <v>Authorized</v>
      </c>
      <c r="I297" t="s">
        <v>26</v>
      </c>
      <c r="J297" t="s">
        <v>31</v>
      </c>
      <c r="K297" t="s">
        <v>121</v>
      </c>
      <c r="L297" t="s">
        <v>52</v>
      </c>
    </row>
    <row r="298" spans="1:12" x14ac:dyDescent="0.25">
      <c r="A298">
        <f>ROW()-3</f>
        <v>295</v>
      </c>
      <c r="B298" t="s">
        <v>950</v>
      </c>
      <c r="C298" t="s">
        <v>951</v>
      </c>
      <c r="D298" s="12">
        <v>46106</v>
      </c>
      <c r="E298" s="12">
        <v>46836</v>
      </c>
      <c r="F298" t="s">
        <v>952</v>
      </c>
      <c r="G298" t="s">
        <v>46</v>
      </c>
      <c r="H298" s="13" t="str">
        <f ca="1">IF(ISBLANK(Table135678[[#This Row],[EXPIRY DATE]]),"",IF(Table135678[[#This Row],[EXPIRY DATE]]&lt;(TODAY()),"Expired", "Authorized"))</f>
        <v>Authorized</v>
      </c>
      <c r="I298" t="s">
        <v>18</v>
      </c>
      <c r="J298" t="s">
        <v>31</v>
      </c>
      <c r="K298" t="s">
        <v>47</v>
      </c>
      <c r="L298" t="s">
        <v>588</v>
      </c>
    </row>
    <row r="299" spans="1:12" ht="15" customHeight="1" x14ac:dyDescent="0.25">
      <c r="A299">
        <f>ROW()-3</f>
        <v>296</v>
      </c>
      <c r="B299" t="s">
        <v>953</v>
      </c>
      <c r="C299" t="s">
        <v>954</v>
      </c>
      <c r="D299" s="12">
        <v>46106</v>
      </c>
      <c r="E299" s="12">
        <v>46836</v>
      </c>
      <c r="F299" t="s">
        <v>955</v>
      </c>
      <c r="G299" t="s">
        <v>858</v>
      </c>
      <c r="H299" s="13" t="str">
        <f ca="1">IF(ISBLANK(Table135678[[#This Row],[EXPIRY DATE]]),"",IF(Table135678[[#This Row],[EXPIRY DATE]]&lt;(TODAY()),"Expired", "Authorized"))</f>
        <v>Authorized</v>
      </c>
      <c r="I299" t="s">
        <v>26</v>
      </c>
      <c r="J299" t="s">
        <v>31</v>
      </c>
      <c r="K299" t="s">
        <v>139</v>
      </c>
      <c r="L299" t="s">
        <v>21</v>
      </c>
    </row>
    <row r="300" spans="1:12" x14ac:dyDescent="0.25">
      <c r="A300">
        <f>ROW()-3</f>
        <v>297</v>
      </c>
      <c r="B300" t="s">
        <v>956</v>
      </c>
      <c r="C300" t="s">
        <v>957</v>
      </c>
      <c r="D300" s="12">
        <v>46112</v>
      </c>
      <c r="E300" s="12">
        <v>46842</v>
      </c>
      <c r="F300" t="s">
        <v>273</v>
      </c>
      <c r="G300" t="s">
        <v>17</v>
      </c>
      <c r="H300" s="13" t="str">
        <f ca="1">IF(ISBLANK(Table135678[[#This Row],[EXPIRY DATE]]),"",IF(Table135678[[#This Row],[EXPIRY DATE]]&lt;(TODAY()),"Expired", "Authorized"))</f>
        <v>Authorized</v>
      </c>
      <c r="I300" t="s">
        <v>26</v>
      </c>
      <c r="J300" t="s">
        <v>31</v>
      </c>
      <c r="K300" t="s">
        <v>20</v>
      </c>
      <c r="L300" t="s">
        <v>27</v>
      </c>
    </row>
    <row r="301" spans="1:12" ht="20.25" customHeight="1" x14ac:dyDescent="0.25">
      <c r="A301">
        <f>ROW()-3</f>
        <v>298</v>
      </c>
      <c r="B301" t="s">
        <v>958</v>
      </c>
      <c r="C301" t="s">
        <v>959</v>
      </c>
      <c r="D301" s="12">
        <v>46112</v>
      </c>
      <c r="E301" s="12">
        <v>46842</v>
      </c>
      <c r="F301" t="s">
        <v>960</v>
      </c>
      <c r="G301" t="s">
        <v>17</v>
      </c>
      <c r="H301" s="13" t="str">
        <f ca="1">IF(ISBLANK(Table135678[[#This Row],[EXPIRY DATE]]),"",IF(Table135678[[#This Row],[EXPIRY DATE]]&lt;(TODAY()),"Expired", "Authorized"))</f>
        <v>Authorized</v>
      </c>
      <c r="I301" t="s">
        <v>26</v>
      </c>
      <c r="J301" t="s">
        <v>31</v>
      </c>
      <c r="K301" t="s">
        <v>20</v>
      </c>
      <c r="L301" t="s">
        <v>106</v>
      </c>
    </row>
    <row r="302" spans="1:12" x14ac:dyDescent="0.25">
      <c r="A302">
        <f>ROW()-3</f>
        <v>299</v>
      </c>
      <c r="B302" t="s">
        <v>961</v>
      </c>
      <c r="C302" t="s">
        <v>962</v>
      </c>
      <c r="D302" s="12">
        <v>46119</v>
      </c>
      <c r="E302" s="12">
        <v>46849</v>
      </c>
      <c r="F302" t="s">
        <v>963</v>
      </c>
      <c r="G302" t="s">
        <v>17</v>
      </c>
      <c r="H302" s="13" t="str">
        <f ca="1">IF(ISBLANK(Table135678[[#This Row],[EXPIRY DATE]]),"",IF(Table135678[[#This Row],[EXPIRY DATE]]&lt;(TODAY()),"Expired", "Authorized"))</f>
        <v>Authorized</v>
      </c>
      <c r="I302" t="s">
        <v>26</v>
      </c>
      <c r="J302" t="s">
        <v>31</v>
      </c>
      <c r="K302" t="s">
        <v>20</v>
      </c>
      <c r="L302" t="s">
        <v>27</v>
      </c>
    </row>
    <row r="303" spans="1:12" ht="30" x14ac:dyDescent="0.25">
      <c r="A303">
        <f>ROW()-3</f>
        <v>300</v>
      </c>
      <c r="B303" t="s">
        <v>964</v>
      </c>
      <c r="C303" s="14" t="s">
        <v>965</v>
      </c>
      <c r="D303" s="12">
        <v>46119</v>
      </c>
      <c r="E303" s="12">
        <v>46849</v>
      </c>
      <c r="F303" t="s">
        <v>966</v>
      </c>
      <c r="G303" t="s">
        <v>967</v>
      </c>
      <c r="H303" s="13" t="str">
        <f ca="1">IF(ISBLANK(Table135678[[#This Row],[EXPIRY DATE]]),"",IF(Table135678[[#This Row],[EXPIRY DATE]]&lt;(TODAY()),"Expired", "Authorized"))</f>
        <v>Authorized</v>
      </c>
      <c r="I303" t="s">
        <v>26</v>
      </c>
      <c r="J303" t="s">
        <v>31</v>
      </c>
      <c r="K303" t="s">
        <v>491</v>
      </c>
      <c r="L303" t="s">
        <v>27</v>
      </c>
    </row>
    <row r="304" spans="1:12" x14ac:dyDescent="0.25">
      <c r="A304">
        <f>ROW()-3</f>
        <v>301</v>
      </c>
      <c r="B304" t="s">
        <v>968</v>
      </c>
      <c r="C304" t="s">
        <v>969</v>
      </c>
      <c r="D304" s="12">
        <v>46119</v>
      </c>
      <c r="E304" s="12">
        <v>46849</v>
      </c>
      <c r="F304" t="s">
        <v>970</v>
      </c>
      <c r="G304" t="s">
        <v>25</v>
      </c>
      <c r="H304" s="13" t="str">
        <f ca="1">IF(ISBLANK(Table135678[[#This Row],[EXPIRY DATE]]),"",IF(Table135678[[#This Row],[EXPIRY DATE]]&lt;(TODAY()),"Expired", "Authorized"))</f>
        <v>Authorized</v>
      </c>
      <c r="I304" t="s">
        <v>26</v>
      </c>
      <c r="J304" t="s">
        <v>25</v>
      </c>
      <c r="K304" t="s">
        <v>25</v>
      </c>
      <c r="L304" t="s">
        <v>27</v>
      </c>
    </row>
    <row r="305" spans="1:12" x14ac:dyDescent="0.25">
      <c r="A305">
        <f>ROW()-3</f>
        <v>302</v>
      </c>
      <c r="B305" t="s">
        <v>971</v>
      </c>
      <c r="C305" t="s">
        <v>972</v>
      </c>
      <c r="D305" s="12">
        <v>46142</v>
      </c>
      <c r="E305" s="12">
        <v>46872</v>
      </c>
      <c r="F305" t="s">
        <v>973</v>
      </c>
      <c r="G305" t="s">
        <v>46</v>
      </c>
      <c r="H305" s="13" t="str">
        <f ca="1">IF(ISBLANK(Table135678[[#This Row],[EXPIRY DATE]]),"",IF(Table135678[[#This Row],[EXPIRY DATE]]&lt;(TODAY()),"Expired", "Authorized"))</f>
        <v>Authorized</v>
      </c>
      <c r="I305" t="s">
        <v>18</v>
      </c>
      <c r="J305" t="s">
        <v>31</v>
      </c>
      <c r="K305" t="s">
        <v>47</v>
      </c>
      <c r="L305" t="s">
        <v>27</v>
      </c>
    </row>
    <row r="306" spans="1:12" x14ac:dyDescent="0.25">
      <c r="A306">
        <f>ROW()-3</f>
        <v>303</v>
      </c>
      <c r="B306" t="s">
        <v>974</v>
      </c>
      <c r="C306" s="15" t="s">
        <v>975</v>
      </c>
      <c r="D306" s="12">
        <v>46142</v>
      </c>
      <c r="E306" s="12">
        <v>46872</v>
      </c>
      <c r="F306" s="16" t="s">
        <v>976</v>
      </c>
      <c r="G306" t="s">
        <v>270</v>
      </c>
      <c r="H306" s="13" t="str">
        <f ca="1">IF(ISBLANK(Table135678[[#This Row],[EXPIRY DATE]]),"",IF(Table135678[[#This Row],[EXPIRY DATE]]&lt;(TODAY()),"Expired", "Authorized"))</f>
        <v>Authorized</v>
      </c>
      <c r="I306" t="s">
        <v>26</v>
      </c>
      <c r="J306" t="s">
        <v>31</v>
      </c>
      <c r="K306" t="s">
        <v>20</v>
      </c>
      <c r="L306" t="s">
        <v>52</v>
      </c>
    </row>
    <row r="307" spans="1:12" x14ac:dyDescent="0.25">
      <c r="A307">
        <f>ROW()-3</f>
        <v>304</v>
      </c>
      <c r="B307" t="s">
        <v>977</v>
      </c>
      <c r="C307" t="s">
        <v>978</v>
      </c>
      <c r="D307" s="12">
        <v>46142</v>
      </c>
      <c r="E307" s="12">
        <v>46872</v>
      </c>
      <c r="F307" t="s">
        <v>979</v>
      </c>
      <c r="G307" t="s">
        <v>17</v>
      </c>
      <c r="H307" s="13" t="str">
        <f ca="1">IF(ISBLANK(Table135678[[#This Row],[EXPIRY DATE]]),"",IF(Table135678[[#This Row],[EXPIRY DATE]]&lt;(TODAY()),"Expired", "Authorized"))</f>
        <v>Authorized</v>
      </c>
      <c r="I307" t="s">
        <v>26</v>
      </c>
      <c r="J307" t="s">
        <v>31</v>
      </c>
      <c r="K307" t="s">
        <v>20</v>
      </c>
      <c r="L307" t="s">
        <v>106</v>
      </c>
    </row>
    <row r="308" spans="1:12" x14ac:dyDescent="0.25">
      <c r="A308">
        <f>ROW()-3</f>
        <v>305</v>
      </c>
      <c r="B308" t="s">
        <v>980</v>
      </c>
      <c r="C308" s="15" t="s">
        <v>981</v>
      </c>
      <c r="D308" s="12">
        <v>46142</v>
      </c>
      <c r="E308" s="12">
        <v>46872</v>
      </c>
      <c r="F308" t="s">
        <v>982</v>
      </c>
      <c r="G308" t="s">
        <v>17</v>
      </c>
      <c r="H308" s="13" t="str">
        <f ca="1">IF(ISBLANK(Table135678[[#This Row],[EXPIRY DATE]]),"",IF(Table135678[[#This Row],[EXPIRY DATE]]&lt;(TODAY()),"Expired", "Authorized"))</f>
        <v>Authorized</v>
      </c>
      <c r="I308" t="s">
        <v>26</v>
      </c>
      <c r="J308" t="s">
        <v>31</v>
      </c>
      <c r="K308" t="s">
        <v>20</v>
      </c>
      <c r="L308" t="s">
        <v>27</v>
      </c>
    </row>
    <row r="309" spans="1:12" x14ac:dyDescent="0.25">
      <c r="A309">
        <f>ROW()-3</f>
        <v>306</v>
      </c>
      <c r="B309" t="s">
        <v>983</v>
      </c>
      <c r="C309" s="15" t="s">
        <v>984</v>
      </c>
      <c r="D309" s="12">
        <v>46142</v>
      </c>
      <c r="E309" s="12">
        <v>46872</v>
      </c>
      <c r="F309" s="16" t="s">
        <v>985</v>
      </c>
      <c r="G309" t="s">
        <v>17</v>
      </c>
      <c r="H309" s="13" t="str">
        <f ca="1">IF(ISBLANK(Table135678[[#This Row],[EXPIRY DATE]]),"",IF(Table135678[[#This Row],[EXPIRY DATE]]&lt;(TODAY()),"Expired", "Authorized"))</f>
        <v>Authorized</v>
      </c>
      <c r="I309" t="s">
        <v>26</v>
      </c>
      <c r="J309" t="s">
        <v>31</v>
      </c>
      <c r="K309" t="s">
        <v>20</v>
      </c>
      <c r="L309" t="s">
        <v>497</v>
      </c>
    </row>
    <row r="310" spans="1:12" x14ac:dyDescent="0.25">
      <c r="A310">
        <f>ROW()-3</f>
        <v>307</v>
      </c>
      <c r="B310" t="s">
        <v>986</v>
      </c>
      <c r="C310" t="s">
        <v>987</v>
      </c>
      <c r="D310" s="12">
        <v>46156</v>
      </c>
      <c r="E310" s="12">
        <v>46886</v>
      </c>
      <c r="F310" t="s">
        <v>988</v>
      </c>
      <c r="G310" t="s">
        <v>17</v>
      </c>
      <c r="H310" s="13" t="str">
        <f ca="1">IF(ISBLANK(Table135678[[#This Row],[EXPIRY DATE]]),"",IF(Table135678[[#This Row],[EXPIRY DATE]]&lt;(TODAY()),"Expired", "Authorized"))</f>
        <v>Authorized</v>
      </c>
      <c r="I310" t="s">
        <v>26</v>
      </c>
      <c r="J310" t="s">
        <v>31</v>
      </c>
      <c r="K310" t="s">
        <v>20</v>
      </c>
      <c r="L310" t="s">
        <v>39</v>
      </c>
    </row>
    <row r="311" spans="1:12" x14ac:dyDescent="0.25">
      <c r="A311">
        <f>ROW()-3</f>
        <v>308</v>
      </c>
      <c r="B311" t="s">
        <v>793</v>
      </c>
      <c r="C311" t="s">
        <v>794</v>
      </c>
      <c r="D311" s="12">
        <v>46156</v>
      </c>
      <c r="E311" s="12">
        <v>46886</v>
      </c>
      <c r="F311" t="s">
        <v>795</v>
      </c>
      <c r="G311" t="s">
        <v>25</v>
      </c>
      <c r="H311" s="13" t="str">
        <f ca="1">IF(ISBLANK(Table135678[[#This Row],[EXPIRY DATE]]),"",IF(Table135678[[#This Row],[EXPIRY DATE]]&lt;(TODAY()),"Expired", "Authorized"))</f>
        <v>Authorized</v>
      </c>
      <c r="I311" t="s">
        <v>26</v>
      </c>
      <c r="J311" t="s">
        <v>25</v>
      </c>
      <c r="K311" t="s">
        <v>25</v>
      </c>
      <c r="L311" t="s">
        <v>27</v>
      </c>
    </row>
    <row r="312" spans="1:12" x14ac:dyDescent="0.25">
      <c r="A312">
        <f>ROW()-3</f>
        <v>309</v>
      </c>
      <c r="B312" s="17" t="s">
        <v>989</v>
      </c>
      <c r="C312" t="s">
        <v>990</v>
      </c>
      <c r="D312" s="12">
        <v>46156</v>
      </c>
      <c r="E312" s="12">
        <v>46886</v>
      </c>
      <c r="F312" t="s">
        <v>991</v>
      </c>
      <c r="G312" t="s">
        <v>403</v>
      </c>
      <c r="H312" s="13" t="str">
        <f ca="1">IF(ISBLANK(Table135678[[#This Row],[EXPIRY DATE]]),"",IF(Table135678[[#This Row],[EXPIRY DATE]]&lt;(TODAY()),"Expired", "Authorized"))</f>
        <v>Authorized</v>
      </c>
      <c r="I312" t="s">
        <v>26</v>
      </c>
      <c r="J312" t="s">
        <v>31</v>
      </c>
      <c r="K312" t="s">
        <v>139</v>
      </c>
      <c r="L312" t="s">
        <v>27</v>
      </c>
    </row>
    <row r="313" spans="1:12" x14ac:dyDescent="0.25">
      <c r="A313">
        <f>ROW()-3</f>
        <v>310</v>
      </c>
      <c r="B313" t="s">
        <v>992</v>
      </c>
      <c r="C313" t="s">
        <v>993</v>
      </c>
      <c r="D313" s="12">
        <v>46156</v>
      </c>
      <c r="E313" s="12">
        <v>46886</v>
      </c>
      <c r="F313" t="s">
        <v>994</v>
      </c>
      <c r="G313" t="s">
        <v>764</v>
      </c>
      <c r="H313" s="13" t="str">
        <f ca="1">IF(ISBLANK(Table135678[[#This Row],[EXPIRY DATE]]),"",IF(Table135678[[#This Row],[EXPIRY DATE]]&lt;(TODAY()),"Expired", "Authorized"))</f>
        <v>Authorized</v>
      </c>
      <c r="I313" t="s">
        <v>26</v>
      </c>
      <c r="J313" t="s">
        <v>31</v>
      </c>
      <c r="K313" t="s">
        <v>139</v>
      </c>
      <c r="L313" t="s">
        <v>27</v>
      </c>
    </row>
    <row r="314" spans="1:12" x14ac:dyDescent="0.25">
      <c r="A314">
        <f>ROW()-3</f>
        <v>311</v>
      </c>
      <c r="B314" t="s">
        <v>995</v>
      </c>
      <c r="C314" t="s">
        <v>996</v>
      </c>
      <c r="D314" s="12">
        <v>46172</v>
      </c>
      <c r="E314" s="12">
        <v>46902</v>
      </c>
      <c r="F314" t="s">
        <v>997</v>
      </c>
      <c r="G314" t="s">
        <v>173</v>
      </c>
      <c r="H314" s="13" t="str">
        <f ca="1">IF(ISBLANK(Table135678[[#This Row],[EXPIRY DATE]]),"",IF(Table135678[[#This Row],[EXPIRY DATE]]&lt;(TODAY()),"Expired", "Authorized"))</f>
        <v>Authorized</v>
      </c>
      <c r="I314" t="s">
        <v>26</v>
      </c>
      <c r="J314" t="s">
        <v>31</v>
      </c>
      <c r="K314" t="s">
        <v>121</v>
      </c>
      <c r="L314" t="s">
        <v>27</v>
      </c>
    </row>
    <row r="315" spans="1:12" x14ac:dyDescent="0.25">
      <c r="A315">
        <f>ROW()-3</f>
        <v>312</v>
      </c>
      <c r="B315" t="s">
        <v>998</v>
      </c>
      <c r="C315" t="s">
        <v>999</v>
      </c>
      <c r="D315" s="12">
        <v>46186</v>
      </c>
      <c r="E315" s="12">
        <v>46916</v>
      </c>
      <c r="F315" t="s">
        <v>1000</v>
      </c>
      <c r="G315" t="s">
        <v>1001</v>
      </c>
      <c r="H315" s="13" t="str">
        <f ca="1">IF(ISBLANK(Table135678[[#This Row],[EXPIRY DATE]]),"",IF(Table135678[[#This Row],[EXPIRY DATE]]&lt;(TODAY()),"Expired", "Authorized"))</f>
        <v>Authorized</v>
      </c>
      <c r="I315" t="s">
        <v>26</v>
      </c>
      <c r="J315" t="s">
        <v>31</v>
      </c>
      <c r="K315" t="s">
        <v>491</v>
      </c>
      <c r="L315" t="s">
        <v>27</v>
      </c>
    </row>
    <row r="316" spans="1:12" x14ac:dyDescent="0.25">
      <c r="A316">
        <f>ROW()-3</f>
        <v>313</v>
      </c>
      <c r="B316" t="s">
        <v>893</v>
      </c>
      <c r="C316" t="s">
        <v>894</v>
      </c>
      <c r="D316" s="12">
        <v>45995</v>
      </c>
      <c r="E316" s="12" t="s">
        <v>1002</v>
      </c>
      <c r="F316" t="s">
        <v>895</v>
      </c>
      <c r="G316" t="s">
        <v>563</v>
      </c>
      <c r="H316" s="13" t="str">
        <f ca="1">IF(ISBLANK(Table135678[[#This Row],[EXPIRY DATE]]),"",IF(Table135678[[#This Row],[EXPIRY DATE]]&lt;(TODAY()),"Expired", "Authorized"))</f>
        <v>Authorized</v>
      </c>
      <c r="I316" t="s">
        <v>83</v>
      </c>
      <c r="J316" t="s">
        <v>348</v>
      </c>
      <c r="K316" t="s">
        <v>25</v>
      </c>
      <c r="L316" t="s">
        <v>27</v>
      </c>
    </row>
    <row r="317" spans="1:12" x14ac:dyDescent="0.25">
      <c r="A317">
        <f>ROW()-3</f>
        <v>314</v>
      </c>
      <c r="B317" t="s">
        <v>1003</v>
      </c>
      <c r="C317" t="s">
        <v>1004</v>
      </c>
      <c r="D317" s="12">
        <v>46171</v>
      </c>
      <c r="E317" s="12">
        <v>46535</v>
      </c>
      <c r="F317" t="s">
        <v>1005</v>
      </c>
      <c r="G317" t="s">
        <v>17</v>
      </c>
      <c r="H317" s="13" t="str">
        <f ca="1">IF(ISBLANK(Table135678[[#This Row],[EXPIRY DATE]]),"",IF(Table135678[[#This Row],[EXPIRY DATE]]&lt;(TODAY()),"Expired", "Authorized"))</f>
        <v>Authorized</v>
      </c>
      <c r="I317" t="s">
        <v>83</v>
      </c>
      <c r="J317" t="s">
        <v>84</v>
      </c>
      <c r="K317" t="s">
        <v>20</v>
      </c>
      <c r="L317" t="s">
        <v>106</v>
      </c>
    </row>
    <row r="324" spans="1:1" x14ac:dyDescent="0.25">
      <c r="A324" t="s">
        <v>1006</v>
      </c>
    </row>
    <row r="325" spans="1:1" x14ac:dyDescent="0.25">
      <c r="A325" t="s">
        <v>1007</v>
      </c>
    </row>
    <row r="326" spans="1:1" x14ac:dyDescent="0.25">
      <c r="A326" t="s">
        <v>1008</v>
      </c>
    </row>
  </sheetData>
  <sheetProtection sort="0" autoFilter="0"/>
  <mergeCells count="2">
    <mergeCell ref="C1:G1"/>
    <mergeCell ref="C2:G2"/>
  </mergeCells>
  <dataValidations count="1">
    <dataValidation type="date" allowBlank="1" showInputMessage="1" showErrorMessage="1" sqref="X1:AO2" xr:uid="{E89E87F4-5A49-4AFD-B103-90BC681322CD}">
      <formula1>1</formula1>
      <formula2>60000</formula2>
    </dataValidation>
  </dataValidations>
  <pageMargins left="0.7" right="0.7" top="0.75" bottom="0.75" header="0.3" footer="0.3"/>
  <pageSetup orientation="portrait" verticalDpi="597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3E568C5E38D479F06F77C6007A240" ma:contentTypeVersion="16" ma:contentTypeDescription="Create a new document." ma:contentTypeScope="" ma:versionID="da141720fa62236a38ef802834803c2b">
  <xsd:schema xmlns:xsd="http://www.w3.org/2001/XMLSchema" xmlns:xs="http://www.w3.org/2001/XMLSchema" xmlns:p="http://schemas.microsoft.com/office/2006/metadata/properties" xmlns:ns2="f52e608a-b488-4e52-a23d-6b9f512f80d9" xmlns:ns3="4a75e2e9-0c48-49f7-b132-f347efee680a" targetNamespace="http://schemas.microsoft.com/office/2006/metadata/properties" ma:root="true" ma:fieldsID="477515585a82de66c2feb300ad40b19a" ns2:_="" ns3:_="">
    <xsd:import namespace="f52e608a-b488-4e52-a23d-6b9f512f80d9"/>
    <xsd:import namespace="4a75e2e9-0c48-49f7-b132-f347efee6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e608a-b488-4e52-a23d-6b9f512f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159665-1921-4888-b3a6-90f984fde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5e2e9-0c48-49f7-b132-f347efee68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409ef8-1626-4e76-b344-d9404f5bea8a}" ma:internalName="TaxCatchAll" ma:showField="CatchAllData" ma:web="4a75e2e9-0c48-49f7-b132-f347efee6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75e2e9-0c48-49f7-b132-f347efee680a" xsi:nil="true"/>
    <lcf76f155ced4ddcb4097134ff3c332f xmlns="f52e608a-b488-4e52-a23d-6b9f512f80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B8AC92-00BE-465A-A101-A7B09E555B94}"/>
</file>

<file path=customXml/itemProps2.xml><?xml version="1.0" encoding="utf-8"?>
<ds:datastoreItem xmlns:ds="http://schemas.openxmlformats.org/officeDocument/2006/customXml" ds:itemID="{97EF8816-08E1-4522-9C2E-5B851AED51C6}"/>
</file>

<file path=customXml/itemProps3.xml><?xml version="1.0" encoding="utf-8"?>
<ds:datastoreItem xmlns:ds="http://schemas.openxmlformats.org/officeDocument/2006/customXml" ds:itemID="{BF19A398-0F25-45AC-B195-D48FC4B8E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Williams</dc:creator>
  <cp:lastModifiedBy>Jasmine Williams</cp:lastModifiedBy>
  <dcterms:created xsi:type="dcterms:W3CDTF">2026-07-09T18:22:16Z</dcterms:created>
  <dcterms:modified xsi:type="dcterms:W3CDTF">2026-07-09T18:22:59Z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0x010100F8A3E568C5E38D479F06F77C6007A240</vt:lpwstr>
  </property>
</Properties>
</file>